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'Sheet1'!$A$1:$M$57</definedName>
  </definedNames>
  <calcPr fullCalcOnLoad="1"/>
</workbook>
</file>

<file path=xl/sharedStrings.xml><?xml version="1.0" encoding="utf-8"?>
<sst xmlns="http://schemas.openxmlformats.org/spreadsheetml/2006/main" count="254" uniqueCount="165">
  <si>
    <t>MBE Waiver  Dollar Equivalent</t>
  </si>
  <si>
    <t>WBE Waiver  Dollar Equivalent</t>
  </si>
  <si>
    <t>MBE Waiver            %</t>
  </si>
  <si>
    <t>WBE Waiver        %</t>
  </si>
  <si>
    <t>Spec#</t>
  </si>
  <si>
    <t>PO#</t>
  </si>
  <si>
    <t>Contract Type</t>
  </si>
  <si>
    <t>Contractor Name</t>
  </si>
  <si>
    <t>User           Dept.</t>
  </si>
  <si>
    <t>Approved by CPO</t>
  </si>
  <si>
    <t>Date Awarded</t>
  </si>
  <si>
    <t>Award Amount</t>
  </si>
  <si>
    <t>Description of Services</t>
  </si>
  <si>
    <t>Human Resources</t>
  </si>
  <si>
    <t>Pro Serve</t>
  </si>
  <si>
    <t>Fire Dept. Promotional Examination Development</t>
  </si>
  <si>
    <t>HR Navigator</t>
  </si>
  <si>
    <t>Automated kiosk collection service</t>
  </si>
  <si>
    <t>Pay-Ease, LLC</t>
  </si>
  <si>
    <t>Revenue</t>
  </si>
  <si>
    <t>2way paging services</t>
  </si>
  <si>
    <t>Sky Tel Corp</t>
  </si>
  <si>
    <t>Fleet</t>
  </si>
  <si>
    <t>Marine Dock Services Parts and Repair</t>
  </si>
  <si>
    <t>Goose Island Boatyard</t>
  </si>
  <si>
    <t>Mitratech Holdings, Inc.</t>
  </si>
  <si>
    <t>Law</t>
  </si>
  <si>
    <t>B49612022</t>
  </si>
  <si>
    <t>T27025</t>
  </si>
  <si>
    <t>Maintenance and Services Equipment for the S911 Emergency Communications Sytem</t>
  </si>
  <si>
    <t>OEMC</t>
  </si>
  <si>
    <t>Scuba Seat Kit</t>
  </si>
  <si>
    <t>Aeronautical Accessories</t>
  </si>
  <si>
    <t>Fire</t>
  </si>
  <si>
    <t>Telephone Directory Listings</t>
  </si>
  <si>
    <t>R H Donnelly</t>
  </si>
  <si>
    <t>MOWD</t>
  </si>
  <si>
    <t>Management Consulting Services for Community Wireless Broadband Network</t>
  </si>
  <si>
    <t>Civitium, LLC</t>
  </si>
  <si>
    <t>BIS</t>
  </si>
  <si>
    <t xml:space="preserve">LED Clean Street Indicator Lights </t>
  </si>
  <si>
    <t>Hankscraft</t>
  </si>
  <si>
    <t>DSS</t>
  </si>
  <si>
    <t>Automated Fingerprint Identification System (AFIS) Upgrade, maintenance, and repair</t>
  </si>
  <si>
    <t>NEC Corporatin of America</t>
  </si>
  <si>
    <t>Police</t>
  </si>
  <si>
    <t>B09751420</t>
  </si>
  <si>
    <t>T26483</t>
  </si>
  <si>
    <t>Automobile and light duty truck leasing and maintenance</t>
  </si>
  <si>
    <t>Enterprise Leasing Co.</t>
  </si>
  <si>
    <t>Aviation</t>
  </si>
  <si>
    <t>Hvy Equip</t>
  </si>
  <si>
    <t>Travelers and Immigrants Aid</t>
  </si>
  <si>
    <t>Heartland Human Care Services, Inc.</t>
  </si>
  <si>
    <t>B09663601</t>
  </si>
  <si>
    <t>Printing and Mailing services</t>
  </si>
  <si>
    <t>Access Direct Systems, Inc.</t>
  </si>
  <si>
    <t>Comm.</t>
  </si>
  <si>
    <t>One Helicopter</t>
  </si>
  <si>
    <t>Edwards &amp; Associates, Inc.</t>
  </si>
  <si>
    <t>Legal Case Mgmt System Software Purchase   &amp; Implementation</t>
  </si>
  <si>
    <t>Bomb suits and accessories</t>
  </si>
  <si>
    <t>Mar-Vel International</t>
  </si>
  <si>
    <t xml:space="preserve">Automated billing &amp; payment system implementation, software license, maintenance, and support </t>
  </si>
  <si>
    <t>Metratech Corp</t>
  </si>
  <si>
    <t>Finance</t>
  </si>
  <si>
    <t>HAPSITE SMART Field Porable gas Chromatograph Mainframe System</t>
  </si>
  <si>
    <t>Inficon, Inc.</t>
  </si>
  <si>
    <t>DWM</t>
  </si>
  <si>
    <t>Wet/Dry Barrel Hydrant Handler Machines</t>
  </si>
  <si>
    <t>Materials exchange website</t>
  </si>
  <si>
    <t>I-Wastenot Systems</t>
  </si>
  <si>
    <t>Wrk Srvcs</t>
  </si>
  <si>
    <t>Annual Maintenance for Noritsu Imaging System</t>
  </si>
  <si>
    <t>Noritsu</t>
  </si>
  <si>
    <t>Atlas First Access</t>
  </si>
  <si>
    <t>Parts and repair service for Applied Sweepers (green machine)</t>
  </si>
  <si>
    <t>Creation, Admin. &amp; Scoring of the Pre-Employment Abilities Testing</t>
  </si>
  <si>
    <t>Human Performance Systems, Inc.</t>
  </si>
  <si>
    <t>B82203601</t>
  </si>
  <si>
    <t>Digital Voice Recording Systems Maintenance</t>
  </si>
  <si>
    <t>Word Systems, Inc. (WSI)</t>
  </si>
  <si>
    <t>DOAH</t>
  </si>
  <si>
    <t>Health Preparedness Supplies</t>
  </si>
  <si>
    <t>Health</t>
  </si>
  <si>
    <t>Edwards Medical Supply</t>
  </si>
  <si>
    <t xml:space="preserve">Povider of Radio Alarm Callbox System @ O'Hare </t>
  </si>
  <si>
    <t>King Fisher</t>
  </si>
  <si>
    <t>Technical Support &amp; Software Updates for Cache Database</t>
  </si>
  <si>
    <t>InterSystems Corporation</t>
  </si>
  <si>
    <t>B29646505</t>
  </si>
  <si>
    <t>Temporary Medical Personnel</t>
  </si>
  <si>
    <t>Delta-T Group, Inc.</t>
  </si>
  <si>
    <t>47932B</t>
  </si>
  <si>
    <t>Airborne Microwave Transmitter and Portable Receiver Equipment, Upgrades, Parts, Repair Service and Licensing</t>
  </si>
  <si>
    <t>Helicopter Specialties, Inc.</t>
  </si>
  <si>
    <t>57584-4</t>
  </si>
  <si>
    <t>Diagnostic Equipment, Cepheid Smart Cycler Systems</t>
  </si>
  <si>
    <t>Cepheid</t>
  </si>
  <si>
    <t>57584-3</t>
  </si>
  <si>
    <t xml:space="preserve">Diagnostic Equipment, Cepheid 16 Site Genexpert </t>
  </si>
  <si>
    <t>47709B</t>
  </si>
  <si>
    <t>Trek Bicycles, Parts and Repair Services</t>
  </si>
  <si>
    <t>Oak Park Cyclery Ltd.</t>
  </si>
  <si>
    <t>Payor Diret, recipient eligibility verification system</t>
  </si>
  <si>
    <t>Medifax-EDI, LLC</t>
  </si>
  <si>
    <t>34556A</t>
  </si>
  <si>
    <t>Cole Taylor Bank</t>
  </si>
  <si>
    <t>Retrieval, transportation via armored car, counting, depositing, transferring and reporting of cash and check receipts from parking facilities</t>
  </si>
  <si>
    <t>Year round Scan Cast forecasts</t>
  </si>
  <si>
    <t>Surface Systems, Inc</t>
  </si>
  <si>
    <t>Mineola Specialty Services</t>
  </si>
  <si>
    <t>Comm</t>
  </si>
  <si>
    <t>Bulk Rock Salt and De-Icing Materials</t>
  </si>
  <si>
    <t>Road Solutions, Inc.</t>
  </si>
  <si>
    <t>Leasing of automobiles &amp; light Duty trucks</t>
  </si>
  <si>
    <t>B69157701</t>
  </si>
  <si>
    <t>T27288</t>
  </si>
  <si>
    <t>Cellular Phone Service and Equipment</t>
  </si>
  <si>
    <t>Nextel West Corp</t>
  </si>
  <si>
    <t>Fire Dept. Uniforms &amp; Commissary Related Services</t>
  </si>
  <si>
    <t>Chicago Fire Commissary, Inc.</t>
  </si>
  <si>
    <t>Electronic Grants Locator Subscription</t>
  </si>
  <si>
    <t>eCivis, Inc.</t>
  </si>
  <si>
    <t>OBM</t>
  </si>
  <si>
    <t>Repair service, parts &amp; support services for SCADA System</t>
  </si>
  <si>
    <t>Transdyn, Inc.</t>
  </si>
  <si>
    <t xml:space="preserve">Maintenance, Parts and Repair service for firing ranges </t>
  </si>
  <si>
    <t>Meggitt Defense Systems - Caswell</t>
  </si>
  <si>
    <t>Detroit Salt</t>
  </si>
  <si>
    <t>North American Salt</t>
  </si>
  <si>
    <t>48597B</t>
  </si>
  <si>
    <t>Bronze Plagues</t>
  </si>
  <si>
    <t>Bronze Memorial Co.</t>
  </si>
  <si>
    <t>Planning</t>
  </si>
  <si>
    <t>T3 Max Bullard Thermal Imaging Colored Housing Cameras</t>
  </si>
  <si>
    <t>Environmental Safety Group, Inc.</t>
  </si>
  <si>
    <t>46096-1</t>
  </si>
  <si>
    <t>Community Development Experts</t>
  </si>
  <si>
    <t>Integrated Disbursement and Information System (IDIS) Technical Assistance Services</t>
  </si>
  <si>
    <t>Bridge Centerlock Systems</t>
  </si>
  <si>
    <t>Steward Machine Co., Inc.</t>
  </si>
  <si>
    <t>CDOT</t>
  </si>
  <si>
    <t>Safe Boats International, LLC</t>
  </si>
  <si>
    <t>Water Main Testing</t>
  </si>
  <si>
    <t>Pressure Pipe Inspection Co.</t>
  </si>
  <si>
    <t>Consulting Services for Federal Grant Fund Recovery</t>
  </si>
  <si>
    <t>Belinda Walker</t>
  </si>
  <si>
    <t>44476A</t>
  </si>
  <si>
    <t>Consumable Library Supplies</t>
  </si>
  <si>
    <t>B &amp; L Distributors, Inc.</t>
  </si>
  <si>
    <t>Library</t>
  </si>
  <si>
    <t>Purchase of 1 addt.'l police surveilance boat</t>
  </si>
  <si>
    <t>Work Services</t>
  </si>
  <si>
    <t>Maintenance , repair service, parts, related accessories &amp; testing for MAKO Breathing Air Stations &amp; Related Equipment</t>
  </si>
  <si>
    <t>Air One Equipment</t>
  </si>
  <si>
    <t>Data Subscription for the Enterprise Case Management</t>
  </si>
  <si>
    <t>Community Resources Network</t>
  </si>
  <si>
    <t>Waste to Profit Network</t>
  </si>
  <si>
    <t>Chicago Manufacturing Center</t>
  </si>
  <si>
    <t>DOE</t>
  </si>
  <si>
    <t>Aviation-Commodities</t>
  </si>
  <si>
    <t>Smart Card ID Badging Supplies</t>
  </si>
  <si>
    <t>Plastic Card Solutions, Inc.</t>
  </si>
  <si>
    <t>SBC Global Services d/b/a         AT &amp; 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</si>
</sst>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mm/dd/yy;@"/>
    <numFmt numFmtId="168" formatCode="&quot;$&quot;#,##0"/>
    <numFmt numFmtId="169" formatCode="#,##0.000"/>
    <numFmt numFmtId="170" formatCode="#,##0.0000"/>
    <numFmt numFmtId="171" formatCode="#,##0.0"/>
    <numFmt numFmtId="172" formatCode="0.0%"/>
    <numFmt numFmtId="173" formatCode="0.000%"/>
    <numFmt numFmtId="174" formatCode="0.0000%"/>
    <numFmt numFmtId="175" formatCode="#,##0.00000"/>
    <numFmt numFmtId="176" formatCode="_(&quot;$&quot;* #,##0.000_);_(&quot;$&quot;* \(#,##0.000\);_(&quot;$&quot;* &quot;-&quot;?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72" fontId="0" fillId="0" borderId="0" xfId="57" applyNumberFormat="1" applyFont="1" applyBorder="1" applyAlignment="1">
      <alignment horizontal="center"/>
    </xf>
    <xf numFmtId="172" fontId="0" fillId="0" borderId="0" xfId="5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0" fontId="0" fillId="0" borderId="0" xfId="57" applyNumberFormat="1" applyFont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9" fontId="0" fillId="0" borderId="0" xfId="57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 wrapText="1"/>
    </xf>
    <xf numFmtId="1" fontId="0" fillId="0" borderId="0" xfId="57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right"/>
    </xf>
    <xf numFmtId="44" fontId="3" fillId="0" borderId="0" xfId="0" applyNumberFormat="1" applyFont="1" applyBorder="1" applyAlignment="1">
      <alignment horizontal="center"/>
    </xf>
    <xf numFmtId="9" fontId="3" fillId="0" borderId="0" xfId="57" applyNumberFormat="1" applyFont="1" applyBorder="1" applyAlignment="1">
      <alignment horizontal="right"/>
    </xf>
    <xf numFmtId="10" fontId="0" fillId="0" borderId="0" xfId="57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72" fontId="4" fillId="0" borderId="0" xfId="57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right"/>
    </xf>
    <xf numFmtId="9" fontId="4" fillId="0" borderId="0" xfId="57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44" fontId="2" fillId="0" borderId="10" xfId="0" applyNumberFormat="1" applyFont="1" applyBorder="1" applyAlignment="1">
      <alignment horizontal="center" wrapText="1"/>
    </xf>
    <xf numFmtId="172" fontId="2" fillId="0" borderId="10" xfId="57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center" wrapText="1"/>
    </xf>
    <xf numFmtId="172" fontId="0" fillId="0" borderId="10" xfId="57" applyNumberFormat="1" applyFont="1" applyBorder="1" applyAlignment="1">
      <alignment horizontal="center" wrapText="1"/>
    </xf>
    <xf numFmtId="10" fontId="0" fillId="0" borderId="10" xfId="57" applyNumberFormat="1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left" wrapText="1"/>
    </xf>
    <xf numFmtId="172" fontId="0" fillId="0" borderId="10" xfId="57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67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10" fontId="0" fillId="0" borderId="10" xfId="57" applyNumberFormat="1" applyFont="1" applyBorder="1" applyAlignment="1">
      <alignment horizontal="center"/>
    </xf>
    <xf numFmtId="172" fontId="0" fillId="0" borderId="10" xfId="57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72" fontId="0" fillId="0" borderId="10" xfId="57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4" fontId="0" fillId="0" borderId="10" xfId="0" applyNumberFormat="1" applyFont="1" applyBorder="1" applyAlignment="1">
      <alignment horizontal="center" wrapText="1"/>
    </xf>
    <xf numFmtId="172" fontId="0" fillId="0" borderId="10" xfId="57" applyNumberFormat="1" applyFont="1" applyBorder="1" applyAlignment="1">
      <alignment horizontal="center" wrapText="1"/>
    </xf>
    <xf numFmtId="173" fontId="0" fillId="0" borderId="10" xfId="57" applyNumberFormat="1" applyFont="1" applyBorder="1" applyAlignment="1">
      <alignment horizontal="center" wrapText="1"/>
    </xf>
    <xf numFmtId="174" fontId="0" fillId="0" borderId="10" xfId="57" applyNumberFormat="1" applyFont="1" applyBorder="1" applyAlignment="1">
      <alignment horizontal="center"/>
    </xf>
    <xf numFmtId="10" fontId="0" fillId="0" borderId="10" xfId="57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left"/>
    </xf>
    <xf numFmtId="172" fontId="5" fillId="0" borderId="0" xfId="57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left"/>
    </xf>
    <xf numFmtId="172" fontId="5" fillId="0" borderId="0" xfId="57" applyNumberFormat="1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1"/>
  <sheetViews>
    <sheetView tabSelected="1" zoomScale="70" zoomScaleNormal="70" zoomScalePageLayoutView="0" workbookViewId="0" topLeftCell="A1">
      <pane ySplit="1" topLeftCell="A5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3" width="11.7109375" style="1" customWidth="1"/>
    <col min="4" max="4" width="43.7109375" style="3" customWidth="1"/>
    <col min="5" max="5" width="30.00390625" style="2" customWidth="1"/>
    <col min="6" max="6" width="11.7109375" style="1" customWidth="1"/>
    <col min="7" max="7" width="14.00390625" style="24" customWidth="1"/>
    <col min="8" max="8" width="13.140625" style="1" customWidth="1"/>
    <col min="9" max="9" width="22.421875" style="7" customWidth="1"/>
    <col min="10" max="10" width="17.00390625" style="6" customWidth="1"/>
    <col min="11" max="11" width="11.421875" style="11" customWidth="1"/>
    <col min="12" max="12" width="15.28125" style="6" customWidth="1"/>
    <col min="13" max="13" width="11.8515625" style="11" customWidth="1"/>
    <col min="14" max="16384" width="9.140625" style="2" customWidth="1"/>
  </cols>
  <sheetData>
    <row r="1" spans="1:13" s="1" customFormat="1" ht="44.25" customHeight="1">
      <c r="A1" s="37" t="s">
        <v>4</v>
      </c>
      <c r="B1" s="37" t="s">
        <v>5</v>
      </c>
      <c r="C1" s="33" t="s">
        <v>6</v>
      </c>
      <c r="D1" s="33" t="s">
        <v>12</v>
      </c>
      <c r="E1" s="33" t="s">
        <v>7</v>
      </c>
      <c r="F1" s="33" t="s">
        <v>8</v>
      </c>
      <c r="G1" s="34" t="s">
        <v>9</v>
      </c>
      <c r="H1" s="33" t="s">
        <v>10</v>
      </c>
      <c r="I1" s="35" t="s">
        <v>11</v>
      </c>
      <c r="J1" s="35" t="s">
        <v>0</v>
      </c>
      <c r="K1" s="36" t="s">
        <v>2</v>
      </c>
      <c r="L1" s="35" t="s">
        <v>1</v>
      </c>
      <c r="M1" s="36" t="s">
        <v>3</v>
      </c>
    </row>
    <row r="2" spans="1:13" s="1" customFormat="1" ht="30" customHeight="1">
      <c r="A2" s="48">
        <v>9610100</v>
      </c>
      <c r="B2" s="48">
        <v>13274</v>
      </c>
      <c r="C2" s="48" t="s">
        <v>14</v>
      </c>
      <c r="D2" s="49" t="s">
        <v>15</v>
      </c>
      <c r="E2" s="49" t="s">
        <v>16</v>
      </c>
      <c r="F2" s="62" t="s">
        <v>13</v>
      </c>
      <c r="G2" s="51">
        <v>39094</v>
      </c>
      <c r="H2" s="52">
        <v>39104</v>
      </c>
      <c r="I2" s="53">
        <v>489670</v>
      </c>
      <c r="J2" s="53">
        <v>31254.23</v>
      </c>
      <c r="K2" s="54">
        <f>J2/I2</f>
        <v>0.0638271284742786</v>
      </c>
      <c r="L2" s="53">
        <v>19255.15</v>
      </c>
      <c r="M2" s="54">
        <f>L2/I2</f>
        <v>0.03932270712929116</v>
      </c>
    </row>
    <row r="3" spans="1:13" s="1" customFormat="1" ht="32.25" customHeight="1">
      <c r="A3" s="48">
        <v>52186</v>
      </c>
      <c r="B3" s="48">
        <v>13750</v>
      </c>
      <c r="C3" s="48" t="s">
        <v>14</v>
      </c>
      <c r="D3" s="49" t="s">
        <v>43</v>
      </c>
      <c r="E3" s="49" t="s">
        <v>44</v>
      </c>
      <c r="F3" s="48" t="s">
        <v>45</v>
      </c>
      <c r="G3" s="51">
        <v>39094</v>
      </c>
      <c r="H3" s="52">
        <v>39146</v>
      </c>
      <c r="I3" s="63">
        <v>3930753</v>
      </c>
      <c r="J3" s="63">
        <v>464615</v>
      </c>
      <c r="K3" s="67">
        <f>J3/I3</f>
        <v>0.11819999882974076</v>
      </c>
      <c r="L3" s="53">
        <v>171773.91</v>
      </c>
      <c r="M3" s="54">
        <f>L3/I3</f>
        <v>0.04370000099217631</v>
      </c>
    </row>
    <row r="4" spans="1:13" s="1" customFormat="1" ht="65.25" customHeight="1">
      <c r="A4" s="48">
        <v>39429</v>
      </c>
      <c r="B4" s="48">
        <v>13777</v>
      </c>
      <c r="C4" s="48" t="s">
        <v>14</v>
      </c>
      <c r="D4" s="49" t="s">
        <v>17</v>
      </c>
      <c r="E4" s="49" t="s">
        <v>18</v>
      </c>
      <c r="F4" s="48" t="s">
        <v>19</v>
      </c>
      <c r="G4" s="51">
        <v>39094</v>
      </c>
      <c r="H4" s="52">
        <v>39108</v>
      </c>
      <c r="I4" s="63">
        <v>150000</v>
      </c>
      <c r="J4" s="63">
        <v>621</v>
      </c>
      <c r="K4" s="65">
        <f>J4/I4</f>
        <v>0.00414</v>
      </c>
      <c r="L4" s="53">
        <v>1548.09</v>
      </c>
      <c r="M4" s="66">
        <f>L4/I4</f>
        <v>0.0103206</v>
      </c>
    </row>
    <row r="5" spans="1:13" s="1" customFormat="1" ht="43.5" customHeight="1">
      <c r="A5" s="48">
        <v>50034</v>
      </c>
      <c r="B5" s="48">
        <v>14206</v>
      </c>
      <c r="C5" s="48" t="s">
        <v>14</v>
      </c>
      <c r="D5" s="49" t="s">
        <v>20</v>
      </c>
      <c r="E5" s="49" t="s">
        <v>21</v>
      </c>
      <c r="F5" s="48" t="s">
        <v>42</v>
      </c>
      <c r="G5" s="51">
        <v>39106</v>
      </c>
      <c r="H5" s="52"/>
      <c r="I5" s="63">
        <v>150000</v>
      </c>
      <c r="J5" s="63">
        <f>K5*I5</f>
        <v>25350</v>
      </c>
      <c r="K5" s="64">
        <v>0.169</v>
      </c>
      <c r="L5" s="53">
        <f>M5*I5</f>
        <v>6750</v>
      </c>
      <c r="M5" s="55">
        <v>0.045</v>
      </c>
    </row>
    <row r="6" spans="1:13" s="1" customFormat="1" ht="24" customHeight="1">
      <c r="A6" s="48">
        <v>40859</v>
      </c>
      <c r="B6" s="48">
        <v>13290</v>
      </c>
      <c r="C6" s="48" t="s">
        <v>22</v>
      </c>
      <c r="D6" s="49" t="s">
        <v>23</v>
      </c>
      <c r="E6" s="49" t="s">
        <v>24</v>
      </c>
      <c r="F6" s="48" t="s">
        <v>22</v>
      </c>
      <c r="G6" s="51">
        <v>39106</v>
      </c>
      <c r="H6" s="52">
        <v>39071</v>
      </c>
      <c r="I6" s="63">
        <v>965250</v>
      </c>
      <c r="J6" s="63">
        <v>32625.45</v>
      </c>
      <c r="K6" s="64">
        <f>J6/I6</f>
        <v>0.033800000000000004</v>
      </c>
      <c r="L6" s="53">
        <v>0</v>
      </c>
      <c r="M6" s="55">
        <v>0</v>
      </c>
    </row>
    <row r="7" spans="1:13" s="23" customFormat="1" ht="34.5" customHeight="1">
      <c r="A7" s="48">
        <v>47617</v>
      </c>
      <c r="B7" s="48">
        <v>14269</v>
      </c>
      <c r="C7" s="48" t="s">
        <v>14</v>
      </c>
      <c r="D7" s="49" t="s">
        <v>60</v>
      </c>
      <c r="E7" s="49" t="s">
        <v>25</v>
      </c>
      <c r="F7" s="57" t="s">
        <v>26</v>
      </c>
      <c r="G7" s="51">
        <v>39111</v>
      </c>
      <c r="H7" s="52">
        <v>39114</v>
      </c>
      <c r="I7" s="53">
        <v>2573000</v>
      </c>
      <c r="J7" s="53">
        <f>K7*I7</f>
        <v>214588.2</v>
      </c>
      <c r="K7" s="54">
        <v>0.0834</v>
      </c>
      <c r="L7" s="53">
        <f>M7*I7</f>
        <v>56348.7</v>
      </c>
      <c r="M7" s="55">
        <v>0.0219</v>
      </c>
    </row>
    <row r="8" spans="1:13" s="23" customFormat="1" ht="22.5" customHeight="1">
      <c r="A8" s="48">
        <v>50042</v>
      </c>
      <c r="B8" s="48">
        <v>13075</v>
      </c>
      <c r="C8" s="57" t="s">
        <v>57</v>
      </c>
      <c r="D8" s="49" t="s">
        <v>31</v>
      </c>
      <c r="E8" s="49" t="s">
        <v>32</v>
      </c>
      <c r="F8" s="57" t="s">
        <v>33</v>
      </c>
      <c r="G8" s="51">
        <v>39115</v>
      </c>
      <c r="H8" s="51">
        <v>39127</v>
      </c>
      <c r="I8" s="53">
        <v>63236</v>
      </c>
      <c r="J8" s="53">
        <v>10686.84</v>
      </c>
      <c r="K8" s="55">
        <f>J8/I8</f>
        <v>0.16899930419381365</v>
      </c>
      <c r="L8" s="53">
        <v>2908.86</v>
      </c>
      <c r="M8" s="55">
        <f>L8/I8</f>
        <v>0.04600006325510785</v>
      </c>
    </row>
    <row r="9" spans="1:13" s="26" customFormat="1" ht="41.25" customHeight="1">
      <c r="A9" s="57" t="s">
        <v>27</v>
      </c>
      <c r="B9" s="48" t="s">
        <v>28</v>
      </c>
      <c r="C9" s="57" t="s">
        <v>14</v>
      </c>
      <c r="D9" s="50" t="s">
        <v>29</v>
      </c>
      <c r="E9" s="49" t="s">
        <v>164</v>
      </c>
      <c r="F9" s="62" t="s">
        <v>30</v>
      </c>
      <c r="G9" s="51">
        <v>39115</v>
      </c>
      <c r="H9" s="51">
        <v>34695</v>
      </c>
      <c r="I9" s="63">
        <v>6600000</v>
      </c>
      <c r="J9" s="53">
        <f>K9*I9</f>
        <v>1115400</v>
      </c>
      <c r="K9" s="55">
        <v>0.169</v>
      </c>
      <c r="L9" s="53">
        <f>M9*I9</f>
        <v>297000</v>
      </c>
      <c r="M9" s="55">
        <v>0.045</v>
      </c>
    </row>
    <row r="10" spans="1:13" s="1" customFormat="1" ht="21" customHeight="1">
      <c r="A10" s="48">
        <v>51203</v>
      </c>
      <c r="B10" s="48">
        <v>16721</v>
      </c>
      <c r="C10" s="57" t="s">
        <v>14</v>
      </c>
      <c r="D10" s="49" t="s">
        <v>34</v>
      </c>
      <c r="E10" s="49" t="s">
        <v>35</v>
      </c>
      <c r="F10" s="57" t="s">
        <v>36</v>
      </c>
      <c r="G10" s="51">
        <v>39121</v>
      </c>
      <c r="H10" s="52">
        <v>39479</v>
      </c>
      <c r="I10" s="53">
        <v>12348</v>
      </c>
      <c r="J10" s="53">
        <v>2086.81</v>
      </c>
      <c r="K10" s="61">
        <f>J10/I10</f>
        <v>0.16899983803045027</v>
      </c>
      <c r="L10" s="53">
        <v>555.66</v>
      </c>
      <c r="M10" s="55">
        <f aca="true" t="shared" si="0" ref="M10:M28">L10/I10</f>
        <v>0.045</v>
      </c>
    </row>
    <row r="11" spans="1:13" s="27" customFormat="1" ht="30.75" customHeight="1">
      <c r="A11" s="48">
        <v>48393</v>
      </c>
      <c r="B11" s="48">
        <v>14351</v>
      </c>
      <c r="C11" s="57" t="s">
        <v>14</v>
      </c>
      <c r="D11" s="49" t="s">
        <v>37</v>
      </c>
      <c r="E11" s="49" t="s">
        <v>38</v>
      </c>
      <c r="F11" s="57" t="s">
        <v>39</v>
      </c>
      <c r="G11" s="51">
        <v>39125</v>
      </c>
      <c r="H11" s="52">
        <v>39129</v>
      </c>
      <c r="I11" s="53">
        <v>165000</v>
      </c>
      <c r="J11" s="53">
        <v>14685</v>
      </c>
      <c r="K11" s="55">
        <f>J11/I11</f>
        <v>0.089</v>
      </c>
      <c r="L11" s="53">
        <v>4125</v>
      </c>
      <c r="M11" s="55">
        <f t="shared" si="0"/>
        <v>0.025</v>
      </c>
    </row>
    <row r="12" spans="1:13" s="26" customFormat="1" ht="33.75" customHeight="1">
      <c r="A12" s="48">
        <v>52508</v>
      </c>
      <c r="B12" s="57">
        <v>14186</v>
      </c>
      <c r="C12" s="57" t="s">
        <v>57</v>
      </c>
      <c r="D12" s="49" t="s">
        <v>40</v>
      </c>
      <c r="E12" s="49" t="s">
        <v>41</v>
      </c>
      <c r="F12" s="57" t="s">
        <v>42</v>
      </c>
      <c r="G12" s="51">
        <v>39126</v>
      </c>
      <c r="H12" s="52">
        <v>39155</v>
      </c>
      <c r="I12" s="53">
        <v>151750</v>
      </c>
      <c r="J12" s="53">
        <v>25645.75</v>
      </c>
      <c r="K12" s="55">
        <f>J12/I12</f>
        <v>0.169</v>
      </c>
      <c r="L12" s="53">
        <v>6828.75</v>
      </c>
      <c r="M12" s="55">
        <f t="shared" si="0"/>
        <v>0.045</v>
      </c>
    </row>
    <row r="13" spans="1:13" s="26" customFormat="1" ht="23.25" customHeight="1">
      <c r="A13" s="48">
        <v>54278</v>
      </c>
      <c r="B13" s="57"/>
      <c r="C13" s="57" t="s">
        <v>50</v>
      </c>
      <c r="D13" s="49" t="s">
        <v>52</v>
      </c>
      <c r="E13" s="49" t="s">
        <v>53</v>
      </c>
      <c r="F13" s="57" t="s">
        <v>50</v>
      </c>
      <c r="G13" s="51">
        <v>39143</v>
      </c>
      <c r="H13" s="52"/>
      <c r="I13" s="53">
        <v>2000000</v>
      </c>
      <c r="J13" s="53">
        <v>338000</v>
      </c>
      <c r="K13" s="55">
        <f>J13/I13</f>
        <v>0.169</v>
      </c>
      <c r="L13" s="53">
        <v>90000</v>
      </c>
      <c r="M13" s="55">
        <f t="shared" si="0"/>
        <v>0.045</v>
      </c>
    </row>
    <row r="14" spans="1:13" s="1" customFormat="1" ht="18.75" customHeight="1">
      <c r="A14" s="48" t="s">
        <v>46</v>
      </c>
      <c r="B14" s="57" t="s">
        <v>47</v>
      </c>
      <c r="C14" s="57" t="s">
        <v>51</v>
      </c>
      <c r="D14" s="49" t="s">
        <v>48</v>
      </c>
      <c r="E14" s="49" t="s">
        <v>49</v>
      </c>
      <c r="F14" s="57" t="s">
        <v>22</v>
      </c>
      <c r="G14" s="51">
        <v>39143</v>
      </c>
      <c r="H14" s="52">
        <v>36908</v>
      </c>
      <c r="I14" s="53">
        <v>1083408</v>
      </c>
      <c r="J14" s="53">
        <v>0</v>
      </c>
      <c r="K14" s="55">
        <v>0</v>
      </c>
      <c r="L14" s="53">
        <v>65004.48</v>
      </c>
      <c r="M14" s="55">
        <f t="shared" si="0"/>
        <v>0.060000000000000005</v>
      </c>
    </row>
    <row r="15" spans="1:13" s="1" customFormat="1" ht="16.5" customHeight="1">
      <c r="A15" s="48">
        <v>40164</v>
      </c>
      <c r="B15" s="57">
        <v>14134</v>
      </c>
      <c r="C15" s="57" t="s">
        <v>14</v>
      </c>
      <c r="D15" s="49" t="s">
        <v>104</v>
      </c>
      <c r="E15" s="49" t="s">
        <v>105</v>
      </c>
      <c r="F15" s="57" t="s">
        <v>84</v>
      </c>
      <c r="G15" s="51">
        <v>39143</v>
      </c>
      <c r="H15" s="52">
        <v>39282</v>
      </c>
      <c r="I15" s="53">
        <v>1072620</v>
      </c>
      <c r="J15" s="53">
        <v>181272.78</v>
      </c>
      <c r="K15" s="55">
        <f aca="true" t="shared" si="1" ref="K15:K37">J15/I15</f>
        <v>0.169</v>
      </c>
      <c r="L15" s="53">
        <v>48267.9</v>
      </c>
      <c r="M15" s="55">
        <f t="shared" si="0"/>
        <v>0.045</v>
      </c>
    </row>
    <row r="16" spans="1:13" s="9" customFormat="1" ht="30.75" customHeight="1">
      <c r="A16" s="48" t="s">
        <v>54</v>
      </c>
      <c r="B16" s="57">
        <v>12808</v>
      </c>
      <c r="C16" s="57" t="s">
        <v>14</v>
      </c>
      <c r="D16" s="49" t="s">
        <v>55</v>
      </c>
      <c r="E16" s="49" t="s">
        <v>56</v>
      </c>
      <c r="F16" s="57" t="s">
        <v>19</v>
      </c>
      <c r="G16" s="51">
        <v>39143</v>
      </c>
      <c r="H16" s="52">
        <v>38972</v>
      </c>
      <c r="I16" s="53">
        <v>100000</v>
      </c>
      <c r="J16" s="53">
        <v>16900</v>
      </c>
      <c r="K16" s="55">
        <f t="shared" si="1"/>
        <v>0.169</v>
      </c>
      <c r="L16" s="53">
        <v>4500</v>
      </c>
      <c r="M16" s="55">
        <f t="shared" si="0"/>
        <v>0.045</v>
      </c>
    </row>
    <row r="17" spans="1:13" s="1" customFormat="1" ht="17.25" customHeight="1">
      <c r="A17" s="48">
        <v>52169</v>
      </c>
      <c r="B17" s="57">
        <v>14210</v>
      </c>
      <c r="C17" s="57" t="s">
        <v>57</v>
      </c>
      <c r="D17" s="49" t="s">
        <v>66</v>
      </c>
      <c r="E17" s="49" t="s">
        <v>67</v>
      </c>
      <c r="F17" s="57" t="s">
        <v>68</v>
      </c>
      <c r="G17" s="51">
        <v>39153</v>
      </c>
      <c r="H17" s="52">
        <v>39163</v>
      </c>
      <c r="I17" s="53">
        <v>248371</v>
      </c>
      <c r="J17" s="53">
        <v>40774.7</v>
      </c>
      <c r="K17" s="55">
        <f t="shared" si="1"/>
        <v>0.164168522089938</v>
      </c>
      <c r="L17" s="53">
        <v>11176.7</v>
      </c>
      <c r="M17" s="55">
        <f t="shared" si="0"/>
        <v>0.04500002013117474</v>
      </c>
    </row>
    <row r="18" spans="1:13" s="26" customFormat="1" ht="33" customHeight="1">
      <c r="A18" s="48">
        <v>51872</v>
      </c>
      <c r="B18" s="57">
        <v>14298</v>
      </c>
      <c r="C18" s="57" t="s">
        <v>14</v>
      </c>
      <c r="D18" s="49" t="s">
        <v>63</v>
      </c>
      <c r="E18" s="49" t="s">
        <v>64</v>
      </c>
      <c r="F18" s="57" t="s">
        <v>65</v>
      </c>
      <c r="G18" s="51">
        <v>39153</v>
      </c>
      <c r="H18" s="52">
        <v>39181</v>
      </c>
      <c r="I18" s="53">
        <v>5702500</v>
      </c>
      <c r="J18" s="53">
        <v>762424.25</v>
      </c>
      <c r="K18" s="54">
        <f t="shared" si="1"/>
        <v>0.1337</v>
      </c>
      <c r="L18" s="53">
        <v>203009</v>
      </c>
      <c r="M18" s="54">
        <f t="shared" si="0"/>
        <v>0.0356</v>
      </c>
    </row>
    <row r="19" spans="1:13" s="1" customFormat="1" ht="37.5" customHeight="1">
      <c r="A19" s="48">
        <v>52392</v>
      </c>
      <c r="B19" s="57"/>
      <c r="C19" s="57" t="s">
        <v>51</v>
      </c>
      <c r="D19" s="49" t="s">
        <v>58</v>
      </c>
      <c r="E19" s="49" t="s">
        <v>59</v>
      </c>
      <c r="F19" s="57" t="s">
        <v>33</v>
      </c>
      <c r="G19" s="51">
        <v>39153</v>
      </c>
      <c r="H19" s="52">
        <v>39253</v>
      </c>
      <c r="I19" s="53">
        <v>9397406</v>
      </c>
      <c r="J19" s="53">
        <v>1588161.61</v>
      </c>
      <c r="K19" s="55">
        <f t="shared" si="1"/>
        <v>0.16899999957435063</v>
      </c>
      <c r="L19" s="53">
        <v>422883.27</v>
      </c>
      <c r="M19" s="55">
        <f t="shared" si="0"/>
        <v>0.045000000000000005</v>
      </c>
    </row>
    <row r="20" spans="1:13" ht="26.25" customHeight="1">
      <c r="A20" s="48">
        <v>55383</v>
      </c>
      <c r="B20" s="57">
        <v>14480</v>
      </c>
      <c r="C20" s="57" t="s">
        <v>57</v>
      </c>
      <c r="D20" s="49" t="s">
        <v>61</v>
      </c>
      <c r="E20" s="49" t="s">
        <v>62</v>
      </c>
      <c r="F20" s="57" t="s">
        <v>45</v>
      </c>
      <c r="G20" s="51">
        <v>39153</v>
      </c>
      <c r="H20" s="52">
        <v>39157</v>
      </c>
      <c r="I20" s="53">
        <v>50357.68</v>
      </c>
      <c r="J20" s="53">
        <v>8510.45</v>
      </c>
      <c r="K20" s="55">
        <f t="shared" si="1"/>
        <v>0.16900004130452398</v>
      </c>
      <c r="L20" s="53">
        <v>2266.1</v>
      </c>
      <c r="M20" s="55">
        <f t="shared" si="0"/>
        <v>0.04500008737495452</v>
      </c>
    </row>
    <row r="21" spans="1:13" s="1" customFormat="1" ht="25.5" customHeight="1">
      <c r="A21" s="48">
        <v>52027</v>
      </c>
      <c r="B21" s="48">
        <v>13758</v>
      </c>
      <c r="C21" s="48" t="s">
        <v>14</v>
      </c>
      <c r="D21" s="49" t="s">
        <v>70</v>
      </c>
      <c r="E21" s="59" t="s">
        <v>71</v>
      </c>
      <c r="F21" s="38" t="s">
        <v>160</v>
      </c>
      <c r="G21" s="51">
        <v>39170</v>
      </c>
      <c r="H21" s="52">
        <v>39192</v>
      </c>
      <c r="I21" s="53">
        <v>25100</v>
      </c>
      <c r="J21" s="53">
        <v>4241</v>
      </c>
      <c r="K21" s="55">
        <f t="shared" si="1"/>
        <v>0.16896414342629482</v>
      </c>
      <c r="L21" s="53">
        <v>1129.5</v>
      </c>
      <c r="M21" s="55">
        <f t="shared" si="0"/>
        <v>0.045</v>
      </c>
    </row>
    <row r="22" spans="1:13" s="1" customFormat="1" ht="30.75" customHeight="1">
      <c r="A22" s="48">
        <v>49037</v>
      </c>
      <c r="B22" s="57">
        <v>14415</v>
      </c>
      <c r="C22" s="57" t="s">
        <v>57</v>
      </c>
      <c r="D22" s="49" t="s">
        <v>69</v>
      </c>
      <c r="E22" s="49" t="s">
        <v>111</v>
      </c>
      <c r="F22" s="57" t="s">
        <v>68</v>
      </c>
      <c r="G22" s="51">
        <v>39170</v>
      </c>
      <c r="H22" s="52">
        <v>39183</v>
      </c>
      <c r="I22" s="53">
        <v>345850</v>
      </c>
      <c r="J22" s="53">
        <v>58471</v>
      </c>
      <c r="K22" s="55">
        <f t="shared" si="1"/>
        <v>0.16906462339164377</v>
      </c>
      <c r="L22" s="53">
        <v>0</v>
      </c>
      <c r="M22" s="55">
        <f t="shared" si="0"/>
        <v>0</v>
      </c>
    </row>
    <row r="23" spans="1:13" s="26" customFormat="1" ht="51" customHeight="1">
      <c r="A23" s="48">
        <v>51354</v>
      </c>
      <c r="B23" s="57">
        <v>14514</v>
      </c>
      <c r="C23" s="57" t="s">
        <v>72</v>
      </c>
      <c r="D23" s="49" t="s">
        <v>73</v>
      </c>
      <c r="E23" s="49" t="s">
        <v>74</v>
      </c>
      <c r="F23" s="57" t="s">
        <v>45</v>
      </c>
      <c r="G23" s="51">
        <v>39170</v>
      </c>
      <c r="H23" s="52"/>
      <c r="I23" s="53">
        <v>38000</v>
      </c>
      <c r="J23" s="53">
        <v>6422</v>
      </c>
      <c r="K23" s="55">
        <f t="shared" si="1"/>
        <v>0.169</v>
      </c>
      <c r="L23" s="53">
        <v>1710</v>
      </c>
      <c r="M23" s="55">
        <f t="shared" si="0"/>
        <v>0.045</v>
      </c>
    </row>
    <row r="24" spans="1:13" ht="48.75" customHeight="1">
      <c r="A24" s="48" t="s">
        <v>106</v>
      </c>
      <c r="B24" s="48">
        <v>14328</v>
      </c>
      <c r="C24" s="57" t="s">
        <v>72</v>
      </c>
      <c r="D24" s="49" t="s">
        <v>108</v>
      </c>
      <c r="E24" s="50" t="s">
        <v>107</v>
      </c>
      <c r="F24" s="48" t="s">
        <v>50</v>
      </c>
      <c r="G24" s="51">
        <v>39182</v>
      </c>
      <c r="H24" s="52">
        <v>39241</v>
      </c>
      <c r="I24" s="53">
        <v>360000</v>
      </c>
      <c r="J24" s="53">
        <v>20840</v>
      </c>
      <c r="K24" s="55">
        <f t="shared" si="1"/>
        <v>0.057888888888888886</v>
      </c>
      <c r="L24" s="53">
        <v>0</v>
      </c>
      <c r="M24" s="55">
        <f t="shared" si="0"/>
        <v>0</v>
      </c>
    </row>
    <row r="25" spans="1:13" s="1" customFormat="1" ht="30.75" customHeight="1">
      <c r="A25" s="48">
        <v>49291</v>
      </c>
      <c r="B25" s="48">
        <v>14768</v>
      </c>
      <c r="C25" s="57" t="s">
        <v>72</v>
      </c>
      <c r="D25" s="49" t="s">
        <v>109</v>
      </c>
      <c r="E25" s="50" t="s">
        <v>110</v>
      </c>
      <c r="F25" s="48" t="s">
        <v>50</v>
      </c>
      <c r="G25" s="51">
        <v>39182</v>
      </c>
      <c r="H25" s="52">
        <v>39241</v>
      </c>
      <c r="I25" s="53">
        <v>879824.38</v>
      </c>
      <c r="J25" s="53">
        <v>148690.32</v>
      </c>
      <c r="K25" s="55">
        <f t="shared" si="1"/>
        <v>0.1689999997499501</v>
      </c>
      <c r="L25" s="53">
        <v>39592.1</v>
      </c>
      <c r="M25" s="55">
        <f t="shared" si="0"/>
        <v>0.04500000329611234</v>
      </c>
    </row>
    <row r="26" spans="1:13" s="1" customFormat="1" ht="36" customHeight="1">
      <c r="A26" s="48">
        <v>47580</v>
      </c>
      <c r="B26" s="48">
        <v>14360</v>
      </c>
      <c r="C26" s="57" t="s">
        <v>72</v>
      </c>
      <c r="D26" s="49" t="s">
        <v>76</v>
      </c>
      <c r="E26" s="50" t="s">
        <v>75</v>
      </c>
      <c r="F26" s="48" t="s">
        <v>22</v>
      </c>
      <c r="G26" s="51">
        <v>39192</v>
      </c>
      <c r="H26" s="52">
        <v>39199</v>
      </c>
      <c r="I26" s="53">
        <v>146900</v>
      </c>
      <c r="J26" s="53">
        <v>14826</v>
      </c>
      <c r="K26" s="55">
        <f t="shared" si="1"/>
        <v>0.10092579986385296</v>
      </c>
      <c r="L26" s="53">
        <v>1610.5</v>
      </c>
      <c r="M26" s="55">
        <f t="shared" si="0"/>
        <v>0.010963240299523485</v>
      </c>
    </row>
    <row r="27" spans="1:13" ht="42.75" customHeight="1">
      <c r="A27" s="48" t="s">
        <v>79</v>
      </c>
      <c r="B27" s="48">
        <v>2735</v>
      </c>
      <c r="C27" s="48" t="s">
        <v>14</v>
      </c>
      <c r="D27" s="49" t="s">
        <v>80</v>
      </c>
      <c r="E27" s="60" t="s">
        <v>81</v>
      </c>
      <c r="F27" s="48" t="s">
        <v>82</v>
      </c>
      <c r="G27" s="51">
        <v>39209</v>
      </c>
      <c r="H27" s="51">
        <v>38231</v>
      </c>
      <c r="I27" s="53">
        <v>500000</v>
      </c>
      <c r="J27" s="53">
        <v>84500</v>
      </c>
      <c r="K27" s="55">
        <f t="shared" si="1"/>
        <v>0.169</v>
      </c>
      <c r="L27" s="53">
        <v>22500</v>
      </c>
      <c r="M27" s="55">
        <f t="shared" si="0"/>
        <v>0.045</v>
      </c>
    </row>
    <row r="28" spans="1:13" s="1" customFormat="1" ht="49.5" customHeight="1">
      <c r="A28" s="48">
        <v>50117</v>
      </c>
      <c r="B28" s="48">
        <v>14859</v>
      </c>
      <c r="C28" s="48" t="s">
        <v>14</v>
      </c>
      <c r="D28" s="49" t="s">
        <v>77</v>
      </c>
      <c r="E28" s="60" t="s">
        <v>78</v>
      </c>
      <c r="F28" s="48" t="s">
        <v>33</v>
      </c>
      <c r="G28" s="51">
        <v>39209</v>
      </c>
      <c r="H28" s="52">
        <v>39280</v>
      </c>
      <c r="I28" s="53">
        <v>575789</v>
      </c>
      <c r="J28" s="53">
        <v>97308.34</v>
      </c>
      <c r="K28" s="55">
        <f t="shared" si="1"/>
        <v>0.16899999826325268</v>
      </c>
      <c r="L28" s="53">
        <v>25910.51</v>
      </c>
      <c r="M28" s="55">
        <f t="shared" si="0"/>
        <v>0.045000008683736575</v>
      </c>
    </row>
    <row r="29" spans="1:13" s="1" customFormat="1" ht="24.75" customHeight="1">
      <c r="A29" s="48">
        <v>45594</v>
      </c>
      <c r="B29" s="48">
        <v>14295</v>
      </c>
      <c r="C29" s="48" t="s">
        <v>57</v>
      </c>
      <c r="D29" s="49" t="s">
        <v>83</v>
      </c>
      <c r="E29" s="50" t="s">
        <v>85</v>
      </c>
      <c r="F29" s="48" t="s">
        <v>84</v>
      </c>
      <c r="G29" s="51">
        <v>39225</v>
      </c>
      <c r="H29" s="52">
        <v>39237</v>
      </c>
      <c r="I29" s="53">
        <v>790000</v>
      </c>
      <c r="J29" s="53">
        <v>62410</v>
      </c>
      <c r="K29" s="55">
        <f t="shared" si="1"/>
        <v>0.079</v>
      </c>
      <c r="L29" s="53">
        <v>0</v>
      </c>
      <c r="M29" s="55">
        <v>0</v>
      </c>
    </row>
    <row r="30" spans="1:13" ht="39" customHeight="1">
      <c r="A30" s="48">
        <v>56542</v>
      </c>
      <c r="B30" s="48">
        <v>14838</v>
      </c>
      <c r="C30" s="48" t="s">
        <v>112</v>
      </c>
      <c r="D30" s="49" t="s">
        <v>86</v>
      </c>
      <c r="E30" s="50" t="s">
        <v>87</v>
      </c>
      <c r="F30" s="56" t="s">
        <v>50</v>
      </c>
      <c r="G30" s="51">
        <v>39245</v>
      </c>
      <c r="H30" s="52">
        <v>39289</v>
      </c>
      <c r="I30" s="53">
        <v>165000</v>
      </c>
      <c r="J30" s="53">
        <v>27885</v>
      </c>
      <c r="K30" s="55">
        <f t="shared" si="1"/>
        <v>0.169</v>
      </c>
      <c r="L30" s="53">
        <v>7425</v>
      </c>
      <c r="M30" s="55">
        <f>L30/I30</f>
        <v>0.045</v>
      </c>
    </row>
    <row r="31" spans="1:13" ht="30" customHeight="1">
      <c r="A31" s="48">
        <v>53020</v>
      </c>
      <c r="B31" s="48">
        <v>14853</v>
      </c>
      <c r="C31" s="48" t="s">
        <v>14</v>
      </c>
      <c r="D31" s="49" t="s">
        <v>88</v>
      </c>
      <c r="E31" s="50" t="s">
        <v>89</v>
      </c>
      <c r="F31" s="48" t="s">
        <v>84</v>
      </c>
      <c r="G31" s="51">
        <v>39246</v>
      </c>
      <c r="H31" s="52">
        <v>39318</v>
      </c>
      <c r="I31" s="53">
        <v>104650</v>
      </c>
      <c r="J31" s="53">
        <v>17685.85</v>
      </c>
      <c r="K31" s="55">
        <f t="shared" si="1"/>
        <v>0.16899999999999998</v>
      </c>
      <c r="L31" s="53">
        <v>4709.25</v>
      </c>
      <c r="M31" s="55">
        <f>L31/I31</f>
        <v>0.045</v>
      </c>
    </row>
    <row r="32" spans="1:13" ht="25.5" customHeight="1">
      <c r="A32" s="48" t="s">
        <v>90</v>
      </c>
      <c r="B32" s="48">
        <v>6589</v>
      </c>
      <c r="C32" s="48" t="s">
        <v>14</v>
      </c>
      <c r="D32" s="49" t="s">
        <v>91</v>
      </c>
      <c r="E32" s="59" t="s">
        <v>92</v>
      </c>
      <c r="F32" s="48" t="s">
        <v>84</v>
      </c>
      <c r="G32" s="51">
        <v>39262</v>
      </c>
      <c r="H32" s="52">
        <v>38541</v>
      </c>
      <c r="I32" s="53">
        <v>1850000</v>
      </c>
      <c r="J32" s="53">
        <v>312650</v>
      </c>
      <c r="K32" s="55">
        <f t="shared" si="1"/>
        <v>0.169</v>
      </c>
      <c r="L32" s="53">
        <v>83250</v>
      </c>
      <c r="M32" s="55">
        <f>L32/I32</f>
        <v>0.045</v>
      </c>
    </row>
    <row r="33" spans="1:13" ht="42" customHeight="1">
      <c r="A33" s="48" t="s">
        <v>93</v>
      </c>
      <c r="B33" s="48">
        <v>15026</v>
      </c>
      <c r="C33" s="48" t="s">
        <v>72</v>
      </c>
      <c r="D33" s="49" t="s">
        <v>94</v>
      </c>
      <c r="E33" s="50" t="s">
        <v>95</v>
      </c>
      <c r="F33" s="48" t="s">
        <v>33</v>
      </c>
      <c r="G33" s="51">
        <v>39265</v>
      </c>
      <c r="H33" s="52">
        <v>39282</v>
      </c>
      <c r="I33" s="53">
        <v>625058</v>
      </c>
      <c r="J33" s="53">
        <v>105634.8</v>
      </c>
      <c r="K33" s="55">
        <f t="shared" si="1"/>
        <v>0.16899999680029693</v>
      </c>
      <c r="L33" s="53">
        <v>28127.61</v>
      </c>
      <c r="M33" s="55">
        <f>L33/I33</f>
        <v>0.045</v>
      </c>
    </row>
    <row r="34" spans="1:13" ht="44.25" customHeight="1">
      <c r="A34" s="48" t="s">
        <v>101</v>
      </c>
      <c r="B34" s="48">
        <v>15047</v>
      </c>
      <c r="C34" s="57" t="s">
        <v>14</v>
      </c>
      <c r="D34" s="49" t="s">
        <v>102</v>
      </c>
      <c r="E34" s="50" t="s">
        <v>103</v>
      </c>
      <c r="F34" s="48" t="s">
        <v>22</v>
      </c>
      <c r="G34" s="51">
        <v>39275</v>
      </c>
      <c r="H34" s="52">
        <v>39302</v>
      </c>
      <c r="I34" s="58">
        <v>480000</v>
      </c>
      <c r="J34" s="53">
        <v>80352</v>
      </c>
      <c r="K34" s="54">
        <f t="shared" si="1"/>
        <v>0.1674</v>
      </c>
      <c r="L34" s="53">
        <v>0</v>
      </c>
      <c r="M34" s="55">
        <v>0</v>
      </c>
    </row>
    <row r="35" spans="1:13" ht="40.5" customHeight="1">
      <c r="A35" s="48" t="s">
        <v>99</v>
      </c>
      <c r="B35" s="48">
        <v>15108</v>
      </c>
      <c r="C35" s="48" t="s">
        <v>14</v>
      </c>
      <c r="D35" s="49" t="s">
        <v>100</v>
      </c>
      <c r="E35" s="50" t="s">
        <v>98</v>
      </c>
      <c r="F35" s="48" t="s">
        <v>84</v>
      </c>
      <c r="G35" s="51">
        <v>39275</v>
      </c>
      <c r="H35" s="52">
        <v>39282</v>
      </c>
      <c r="I35" s="53">
        <v>84996</v>
      </c>
      <c r="J35" s="53">
        <v>14364.32</v>
      </c>
      <c r="K35" s="55">
        <f t="shared" si="1"/>
        <v>0.16899995293896183</v>
      </c>
      <c r="L35" s="53">
        <v>3382.84</v>
      </c>
      <c r="M35" s="54">
        <f>L35/I35</f>
        <v>0.03979999058779237</v>
      </c>
    </row>
    <row r="36" spans="1:13" ht="30" customHeight="1">
      <c r="A36" s="48" t="s">
        <v>96</v>
      </c>
      <c r="B36" s="48">
        <v>15107</v>
      </c>
      <c r="C36" s="56" t="s">
        <v>14</v>
      </c>
      <c r="D36" s="49" t="s">
        <v>97</v>
      </c>
      <c r="E36" s="50" t="s">
        <v>98</v>
      </c>
      <c r="F36" s="56" t="s">
        <v>84</v>
      </c>
      <c r="G36" s="51">
        <v>39275</v>
      </c>
      <c r="H36" s="52">
        <v>39282</v>
      </c>
      <c r="I36" s="53">
        <v>59768.76</v>
      </c>
      <c r="J36" s="53">
        <v>10100.92</v>
      </c>
      <c r="K36" s="55">
        <f t="shared" si="1"/>
        <v>0.16899999263829465</v>
      </c>
      <c r="L36" s="53">
        <v>2247.31</v>
      </c>
      <c r="M36" s="54">
        <f>L36/I36</f>
        <v>0.037600077364830724</v>
      </c>
    </row>
    <row r="37" spans="1:13" ht="25.5" customHeight="1">
      <c r="A37" s="47">
        <v>54820</v>
      </c>
      <c r="B37" s="47">
        <v>15043</v>
      </c>
      <c r="C37" s="38" t="s">
        <v>112</v>
      </c>
      <c r="D37" s="39" t="s">
        <v>113</v>
      </c>
      <c r="E37" s="39" t="s">
        <v>114</v>
      </c>
      <c r="F37" s="38" t="s">
        <v>42</v>
      </c>
      <c r="G37" s="40">
        <v>39293</v>
      </c>
      <c r="H37" s="41">
        <v>39301</v>
      </c>
      <c r="I37" s="42">
        <v>646000</v>
      </c>
      <c r="J37" s="42">
        <v>35723.8</v>
      </c>
      <c r="K37" s="44">
        <f t="shared" si="1"/>
        <v>0.0553</v>
      </c>
      <c r="L37" s="42">
        <v>29070</v>
      </c>
      <c r="M37" s="43">
        <f>L37/I37</f>
        <v>0.045</v>
      </c>
    </row>
    <row r="38" spans="1:13" ht="42.75" customHeight="1">
      <c r="A38" s="47">
        <v>56601</v>
      </c>
      <c r="B38" s="47">
        <v>15257</v>
      </c>
      <c r="C38" s="38" t="s">
        <v>51</v>
      </c>
      <c r="D38" s="39" t="s">
        <v>115</v>
      </c>
      <c r="E38" s="39" t="s">
        <v>49</v>
      </c>
      <c r="F38" s="38" t="s">
        <v>22</v>
      </c>
      <c r="G38" s="40">
        <v>39293</v>
      </c>
      <c r="H38" s="41">
        <v>39309</v>
      </c>
      <c r="I38" s="42">
        <v>2217823.99</v>
      </c>
      <c r="J38" s="42">
        <v>0</v>
      </c>
      <c r="K38" s="43">
        <v>0</v>
      </c>
      <c r="L38" s="42">
        <v>110891.19</v>
      </c>
      <c r="M38" s="43">
        <f>L38/I38</f>
        <v>0.04999999571652212</v>
      </c>
    </row>
    <row r="39" spans="1:13" ht="34.5" customHeight="1">
      <c r="A39" s="47" t="s">
        <v>116</v>
      </c>
      <c r="B39" s="47" t="s">
        <v>117</v>
      </c>
      <c r="C39" s="38" t="s">
        <v>14</v>
      </c>
      <c r="D39" s="39" t="s">
        <v>118</v>
      </c>
      <c r="E39" s="39" t="s">
        <v>119</v>
      </c>
      <c r="F39" s="38" t="s">
        <v>39</v>
      </c>
      <c r="G39" s="40">
        <v>39295</v>
      </c>
      <c r="H39" s="41">
        <v>35696</v>
      </c>
      <c r="I39" s="42">
        <v>8000000</v>
      </c>
      <c r="J39" s="42">
        <f>K39*I39</f>
        <v>560000</v>
      </c>
      <c r="K39" s="43">
        <v>0.07</v>
      </c>
      <c r="L39" s="42">
        <f>M39*I39</f>
        <v>240000</v>
      </c>
      <c r="M39" s="43">
        <v>0.03</v>
      </c>
    </row>
    <row r="40" spans="1:13" ht="36" customHeight="1">
      <c r="A40" s="48">
        <v>55797</v>
      </c>
      <c r="B40" s="48">
        <v>15272</v>
      </c>
      <c r="C40" s="48" t="s">
        <v>112</v>
      </c>
      <c r="D40" s="49" t="s">
        <v>120</v>
      </c>
      <c r="E40" s="50" t="s">
        <v>121</v>
      </c>
      <c r="F40" s="48" t="s">
        <v>33</v>
      </c>
      <c r="G40" s="51">
        <v>39296</v>
      </c>
      <c r="H40" s="52">
        <v>39303</v>
      </c>
      <c r="I40" s="53">
        <v>11747685.35</v>
      </c>
      <c r="J40" s="53">
        <v>980358.82</v>
      </c>
      <c r="K40" s="54">
        <f>J40/I40</f>
        <v>0.0834512323740438</v>
      </c>
      <c r="L40" s="53">
        <v>328645.84</v>
      </c>
      <c r="M40" s="55">
        <f>L40/I40</f>
        <v>0.027975369633133733</v>
      </c>
    </row>
    <row r="41" spans="1:13" ht="37.5" customHeight="1">
      <c r="A41" s="47">
        <v>57638</v>
      </c>
      <c r="B41" s="47">
        <v>15143</v>
      </c>
      <c r="C41" s="38" t="s">
        <v>14</v>
      </c>
      <c r="D41" s="39" t="s">
        <v>122</v>
      </c>
      <c r="E41" s="39" t="s">
        <v>123</v>
      </c>
      <c r="F41" s="38" t="s">
        <v>124</v>
      </c>
      <c r="G41" s="40">
        <v>39308</v>
      </c>
      <c r="H41" s="41">
        <v>39324</v>
      </c>
      <c r="I41" s="42">
        <v>359167</v>
      </c>
      <c r="J41" s="42">
        <v>60699.22</v>
      </c>
      <c r="K41" s="43">
        <f>J41/I41</f>
        <v>0.16899999164733953</v>
      </c>
      <c r="L41" s="42">
        <v>16162.52</v>
      </c>
      <c r="M41" s="43">
        <f>L41/I41</f>
        <v>0.04500001392110077</v>
      </c>
    </row>
    <row r="42" spans="1:13" ht="34.5" customHeight="1">
      <c r="A42" s="47">
        <v>44398</v>
      </c>
      <c r="B42" s="47">
        <v>14770</v>
      </c>
      <c r="C42" s="38" t="s">
        <v>72</v>
      </c>
      <c r="D42" s="39" t="s">
        <v>125</v>
      </c>
      <c r="E42" s="39" t="s">
        <v>126</v>
      </c>
      <c r="F42" s="38" t="s">
        <v>68</v>
      </c>
      <c r="G42" s="40">
        <v>39310</v>
      </c>
      <c r="H42" s="41">
        <v>39315</v>
      </c>
      <c r="I42" s="42">
        <v>550000</v>
      </c>
      <c r="J42" s="42">
        <v>0</v>
      </c>
      <c r="K42" s="43">
        <v>0</v>
      </c>
      <c r="L42" s="42">
        <v>24750</v>
      </c>
      <c r="M42" s="43">
        <f>L42/I42</f>
        <v>0.045</v>
      </c>
    </row>
    <row r="43" spans="1:13" ht="33.75" customHeight="1">
      <c r="A43" s="47">
        <v>54820</v>
      </c>
      <c r="B43" s="47">
        <v>15046</v>
      </c>
      <c r="C43" s="38" t="s">
        <v>112</v>
      </c>
      <c r="D43" s="39" t="s">
        <v>113</v>
      </c>
      <c r="E43" s="39" t="s">
        <v>130</v>
      </c>
      <c r="F43" s="38" t="s">
        <v>42</v>
      </c>
      <c r="G43" s="40">
        <v>39323</v>
      </c>
      <c r="H43" s="41">
        <v>39343</v>
      </c>
      <c r="I43" s="42">
        <v>19741410</v>
      </c>
      <c r="J43" s="42">
        <v>1318726.19</v>
      </c>
      <c r="K43" s="44">
        <f aca="true" t="shared" si="2" ref="K43:K57">J43/I43</f>
        <v>0.06680000010130989</v>
      </c>
      <c r="L43" s="42">
        <v>0</v>
      </c>
      <c r="M43" s="43">
        <v>0</v>
      </c>
    </row>
    <row r="44" spans="1:13" ht="39" customHeight="1">
      <c r="A44" s="47">
        <v>54820</v>
      </c>
      <c r="B44" s="47">
        <v>15044</v>
      </c>
      <c r="C44" s="38" t="s">
        <v>112</v>
      </c>
      <c r="D44" s="39" t="s">
        <v>113</v>
      </c>
      <c r="E44" s="39" t="s">
        <v>129</v>
      </c>
      <c r="F44" s="38" t="s">
        <v>42</v>
      </c>
      <c r="G44" s="40">
        <v>39323</v>
      </c>
      <c r="H44" s="41">
        <v>39345</v>
      </c>
      <c r="I44" s="42">
        <v>8387530</v>
      </c>
      <c r="J44" s="42">
        <v>659841.51</v>
      </c>
      <c r="K44" s="44">
        <f t="shared" si="2"/>
        <v>0.0786693472333333</v>
      </c>
      <c r="L44" s="42">
        <v>175627.47</v>
      </c>
      <c r="M44" s="43">
        <f aca="true" t="shared" si="3" ref="M44:M50">L44/I44</f>
        <v>0.020939116760238116</v>
      </c>
    </row>
    <row r="45" spans="1:13" ht="45" customHeight="1">
      <c r="A45" s="47" t="s">
        <v>131</v>
      </c>
      <c r="B45" s="47">
        <v>14400</v>
      </c>
      <c r="C45" s="38" t="s">
        <v>112</v>
      </c>
      <c r="D45" s="39" t="s">
        <v>132</v>
      </c>
      <c r="E45" s="39" t="s">
        <v>133</v>
      </c>
      <c r="F45" s="38" t="s">
        <v>134</v>
      </c>
      <c r="G45" s="40">
        <v>39323</v>
      </c>
      <c r="H45" s="41">
        <v>39343</v>
      </c>
      <c r="I45" s="42">
        <v>24125</v>
      </c>
      <c r="J45" s="42">
        <v>4077.13</v>
      </c>
      <c r="K45" s="43">
        <f t="shared" si="2"/>
        <v>0.169000207253886</v>
      </c>
      <c r="L45" s="42">
        <v>1085.63</v>
      </c>
      <c r="M45" s="43">
        <f t="shared" si="3"/>
        <v>0.04500020725388602</v>
      </c>
    </row>
    <row r="46" spans="1:13" ht="36.75" customHeight="1">
      <c r="A46" s="47">
        <v>57273</v>
      </c>
      <c r="B46" s="47">
        <v>15342</v>
      </c>
      <c r="C46" s="38" t="s">
        <v>72</v>
      </c>
      <c r="D46" s="39" t="s">
        <v>127</v>
      </c>
      <c r="E46" s="39" t="s">
        <v>128</v>
      </c>
      <c r="F46" s="38" t="s">
        <v>45</v>
      </c>
      <c r="G46" s="40">
        <v>39323</v>
      </c>
      <c r="H46" s="41">
        <v>39478</v>
      </c>
      <c r="I46" s="42">
        <v>300000</v>
      </c>
      <c r="J46" s="42">
        <v>50700</v>
      </c>
      <c r="K46" s="43">
        <f t="shared" si="2"/>
        <v>0.169</v>
      </c>
      <c r="L46" s="42">
        <v>13500</v>
      </c>
      <c r="M46" s="43">
        <f t="shared" si="3"/>
        <v>0.045</v>
      </c>
    </row>
    <row r="47" spans="1:13" ht="30.75" customHeight="1">
      <c r="A47" s="47">
        <v>55634</v>
      </c>
      <c r="B47" s="47">
        <v>15227</v>
      </c>
      <c r="C47" s="38" t="s">
        <v>112</v>
      </c>
      <c r="D47" s="39" t="s">
        <v>135</v>
      </c>
      <c r="E47" s="39" t="s">
        <v>136</v>
      </c>
      <c r="F47" s="38" t="s">
        <v>33</v>
      </c>
      <c r="G47" s="40">
        <v>39358</v>
      </c>
      <c r="H47" s="41">
        <v>39377</v>
      </c>
      <c r="I47" s="42">
        <v>734940</v>
      </c>
      <c r="J47" s="42">
        <v>65409.66</v>
      </c>
      <c r="K47" s="43">
        <f t="shared" si="2"/>
        <v>0.08900000000000001</v>
      </c>
      <c r="L47" s="42">
        <v>33072.3</v>
      </c>
      <c r="M47" s="43">
        <f t="shared" si="3"/>
        <v>0.045000000000000005</v>
      </c>
    </row>
    <row r="48" spans="1:13" ht="38.25" customHeight="1">
      <c r="A48" s="47" t="s">
        <v>137</v>
      </c>
      <c r="B48" s="47">
        <v>15560</v>
      </c>
      <c r="C48" s="38" t="s">
        <v>72</v>
      </c>
      <c r="D48" s="39" t="s">
        <v>139</v>
      </c>
      <c r="E48" s="39" t="s">
        <v>138</v>
      </c>
      <c r="F48" s="38" t="s">
        <v>124</v>
      </c>
      <c r="G48" s="40">
        <v>39358</v>
      </c>
      <c r="H48" s="41">
        <v>39370</v>
      </c>
      <c r="I48" s="45">
        <v>50000</v>
      </c>
      <c r="J48" s="45">
        <v>8450</v>
      </c>
      <c r="K48" s="43">
        <f t="shared" si="2"/>
        <v>0.169</v>
      </c>
      <c r="L48" s="45">
        <v>2250</v>
      </c>
      <c r="M48" s="43">
        <f t="shared" si="3"/>
        <v>0.045</v>
      </c>
    </row>
    <row r="49" spans="1:13" ht="26.25" customHeight="1">
      <c r="A49" s="47">
        <v>201181</v>
      </c>
      <c r="B49" s="47">
        <v>14930</v>
      </c>
      <c r="C49" s="38" t="s">
        <v>112</v>
      </c>
      <c r="D49" s="39" t="s">
        <v>140</v>
      </c>
      <c r="E49" s="39" t="s">
        <v>141</v>
      </c>
      <c r="F49" s="38" t="s">
        <v>142</v>
      </c>
      <c r="G49" s="40">
        <v>39367</v>
      </c>
      <c r="H49" s="41">
        <v>39379</v>
      </c>
      <c r="I49" s="42">
        <v>842800</v>
      </c>
      <c r="J49" s="42">
        <v>97511.96</v>
      </c>
      <c r="K49" s="43">
        <f t="shared" si="2"/>
        <v>0.11570000000000001</v>
      </c>
      <c r="L49" s="42">
        <v>31015.04</v>
      </c>
      <c r="M49" s="44">
        <f t="shared" si="3"/>
        <v>0.0368</v>
      </c>
    </row>
    <row r="50" spans="1:13" ht="34.5" customHeight="1">
      <c r="A50" s="47">
        <v>39136</v>
      </c>
      <c r="B50" s="47">
        <v>12228</v>
      </c>
      <c r="C50" s="38" t="s">
        <v>51</v>
      </c>
      <c r="D50" s="39" t="s">
        <v>152</v>
      </c>
      <c r="E50" s="39" t="s">
        <v>143</v>
      </c>
      <c r="F50" s="38" t="s">
        <v>30</v>
      </c>
      <c r="G50" s="40">
        <v>39370</v>
      </c>
      <c r="H50" s="41">
        <v>38904</v>
      </c>
      <c r="I50" s="42">
        <v>336964.8</v>
      </c>
      <c r="J50" s="42">
        <v>56947.05</v>
      </c>
      <c r="K50" s="43">
        <f t="shared" si="2"/>
        <v>0.16899999643879718</v>
      </c>
      <c r="L50" s="42">
        <v>15163.41</v>
      </c>
      <c r="M50" s="43">
        <f t="shared" si="3"/>
        <v>0.04499998219398584</v>
      </c>
    </row>
    <row r="51" spans="1:13" ht="36.75" customHeight="1">
      <c r="A51" s="47">
        <v>48569</v>
      </c>
      <c r="B51" s="47">
        <v>15103</v>
      </c>
      <c r="C51" s="38" t="s">
        <v>112</v>
      </c>
      <c r="D51" s="39" t="s">
        <v>144</v>
      </c>
      <c r="E51" s="39" t="s">
        <v>145</v>
      </c>
      <c r="F51" s="38" t="s">
        <v>68</v>
      </c>
      <c r="G51" s="40">
        <v>39385</v>
      </c>
      <c r="H51" s="41">
        <v>39430</v>
      </c>
      <c r="I51" s="45">
        <v>1137029.83</v>
      </c>
      <c r="J51" s="45">
        <v>192158.04</v>
      </c>
      <c r="K51" s="46">
        <f t="shared" si="2"/>
        <v>0.1689999988830548</v>
      </c>
      <c r="L51" s="45">
        <v>0</v>
      </c>
      <c r="M51" s="46">
        <v>0</v>
      </c>
    </row>
    <row r="52" spans="1:13" ht="28.5" customHeight="1">
      <c r="A52" s="47">
        <v>60549</v>
      </c>
      <c r="B52" s="47"/>
      <c r="C52" s="38" t="s">
        <v>51</v>
      </c>
      <c r="D52" s="39" t="s">
        <v>146</v>
      </c>
      <c r="E52" s="39" t="s">
        <v>147</v>
      </c>
      <c r="F52" s="38" t="s">
        <v>84</v>
      </c>
      <c r="G52" s="40">
        <v>39385</v>
      </c>
      <c r="H52" s="39"/>
      <c r="I52" s="45">
        <v>39000</v>
      </c>
      <c r="J52" s="45">
        <v>6591</v>
      </c>
      <c r="K52" s="46">
        <f t="shared" si="2"/>
        <v>0.169</v>
      </c>
      <c r="L52" s="45">
        <v>1755</v>
      </c>
      <c r="M52" s="46">
        <f>L52/I52</f>
        <v>0.045</v>
      </c>
    </row>
    <row r="53" spans="1:13" ht="38.25" customHeight="1">
      <c r="A53" s="47" t="s">
        <v>148</v>
      </c>
      <c r="B53" s="47">
        <v>16185</v>
      </c>
      <c r="C53" s="38" t="s">
        <v>112</v>
      </c>
      <c r="D53" s="39" t="s">
        <v>149</v>
      </c>
      <c r="E53" s="39" t="s">
        <v>150</v>
      </c>
      <c r="F53" s="38" t="s">
        <v>151</v>
      </c>
      <c r="G53" s="40">
        <v>39427</v>
      </c>
      <c r="H53" s="41">
        <v>39450</v>
      </c>
      <c r="I53" s="42">
        <v>4156650.85</v>
      </c>
      <c r="J53" s="42">
        <v>399038.47</v>
      </c>
      <c r="K53" s="43">
        <f t="shared" si="2"/>
        <v>0.0959999972092917</v>
      </c>
      <c r="L53" s="42">
        <v>0</v>
      </c>
      <c r="M53" s="43">
        <v>0</v>
      </c>
    </row>
    <row r="54" spans="1:13" ht="27.75" customHeight="1">
      <c r="A54" s="47">
        <v>55183</v>
      </c>
      <c r="B54" s="47">
        <v>14998</v>
      </c>
      <c r="C54" s="38" t="s">
        <v>153</v>
      </c>
      <c r="D54" s="39" t="s">
        <v>154</v>
      </c>
      <c r="E54" s="39" t="s">
        <v>155</v>
      </c>
      <c r="F54" s="38" t="s">
        <v>33</v>
      </c>
      <c r="G54" s="40">
        <v>39434</v>
      </c>
      <c r="H54" s="41">
        <v>39569</v>
      </c>
      <c r="I54" s="42">
        <v>250000</v>
      </c>
      <c r="J54" s="42">
        <v>11050</v>
      </c>
      <c r="K54" s="43">
        <f t="shared" si="2"/>
        <v>0.0442</v>
      </c>
      <c r="L54" s="42">
        <v>2950</v>
      </c>
      <c r="M54" s="44">
        <f>L54/I54</f>
        <v>0.0118</v>
      </c>
    </row>
    <row r="55" spans="1:13" ht="33" customHeight="1">
      <c r="A55" s="47">
        <v>59758</v>
      </c>
      <c r="B55" s="47">
        <v>15946</v>
      </c>
      <c r="C55" s="38" t="s">
        <v>161</v>
      </c>
      <c r="D55" s="39" t="s">
        <v>162</v>
      </c>
      <c r="E55" s="39" t="s">
        <v>163</v>
      </c>
      <c r="F55" s="38" t="s">
        <v>50</v>
      </c>
      <c r="G55" s="40">
        <v>39437</v>
      </c>
      <c r="H55" s="41">
        <v>39444</v>
      </c>
      <c r="I55" s="42">
        <v>1349886</v>
      </c>
      <c r="J55" s="42">
        <v>228130.73</v>
      </c>
      <c r="K55" s="43">
        <f t="shared" si="2"/>
        <v>0.1689999970367868</v>
      </c>
      <c r="L55" s="42">
        <v>60744.87</v>
      </c>
      <c r="M55" s="43">
        <f>L55/I55</f>
        <v>0.045000000000000005</v>
      </c>
    </row>
    <row r="56" spans="1:13" ht="32.25" customHeight="1">
      <c r="A56" s="47">
        <v>42132</v>
      </c>
      <c r="B56" s="47">
        <v>16202</v>
      </c>
      <c r="C56" s="38" t="s">
        <v>14</v>
      </c>
      <c r="D56" s="39" t="s">
        <v>156</v>
      </c>
      <c r="E56" s="39" t="s">
        <v>157</v>
      </c>
      <c r="F56" s="38" t="s">
        <v>39</v>
      </c>
      <c r="G56" s="40">
        <v>39437</v>
      </c>
      <c r="H56" s="41">
        <v>39444</v>
      </c>
      <c r="I56" s="42">
        <v>1275000</v>
      </c>
      <c r="J56" s="42">
        <v>215745</v>
      </c>
      <c r="K56" s="43">
        <f t="shared" si="2"/>
        <v>0.16921176470588234</v>
      </c>
      <c r="L56" s="42">
        <v>56565</v>
      </c>
      <c r="M56" s="43">
        <f>L56/I56</f>
        <v>0.04436470588235294</v>
      </c>
    </row>
    <row r="57" spans="1:13" ht="33" customHeight="1">
      <c r="A57" s="47">
        <v>59558</v>
      </c>
      <c r="B57" s="47">
        <v>16562</v>
      </c>
      <c r="C57" s="38" t="s">
        <v>14</v>
      </c>
      <c r="D57" s="39" t="s">
        <v>158</v>
      </c>
      <c r="E57" s="39" t="s">
        <v>159</v>
      </c>
      <c r="F57" s="38" t="s">
        <v>160</v>
      </c>
      <c r="G57" s="40">
        <v>39437</v>
      </c>
      <c r="H57" s="41">
        <v>39444</v>
      </c>
      <c r="I57" s="42">
        <v>76410</v>
      </c>
      <c r="J57" s="42">
        <v>12913.29</v>
      </c>
      <c r="K57" s="43">
        <f t="shared" si="2"/>
        <v>0.169</v>
      </c>
      <c r="L57" s="42">
        <v>3438.45</v>
      </c>
      <c r="M57" s="43">
        <f>L57/I57</f>
        <v>0.045</v>
      </c>
    </row>
    <row r="58" spans="5:9" ht="27.75" customHeight="1">
      <c r="E58" s="10"/>
      <c r="H58" s="5"/>
      <c r="I58" s="6"/>
    </row>
    <row r="59" spans="5:12" ht="27" customHeight="1">
      <c r="E59" s="9"/>
      <c r="H59" s="28"/>
      <c r="I59" s="29"/>
      <c r="J59" s="29"/>
      <c r="K59" s="30"/>
      <c r="L59" s="29"/>
    </row>
    <row r="60" spans="5:12" ht="27" customHeight="1">
      <c r="E60" s="9"/>
      <c r="H60" s="9"/>
      <c r="I60" s="31"/>
      <c r="J60" s="32"/>
      <c r="K60" s="30"/>
      <c r="L60" s="32"/>
    </row>
    <row r="61" spans="1:13" ht="27" customHeight="1">
      <c r="A61" s="4"/>
      <c r="B61" s="4"/>
      <c r="C61" s="4"/>
      <c r="D61" s="10"/>
      <c r="E61" s="68"/>
      <c r="F61" s="69"/>
      <c r="G61" s="70"/>
      <c r="H61" s="72"/>
      <c r="I61" s="73"/>
      <c r="J61" s="72"/>
      <c r="K61" s="74"/>
      <c r="L61" s="71"/>
      <c r="M61" s="75"/>
    </row>
    <row r="62" spans="5:13" ht="27" customHeight="1">
      <c r="E62" s="68"/>
      <c r="F62" s="75"/>
      <c r="G62" s="76"/>
      <c r="H62" s="77"/>
      <c r="I62" s="78"/>
      <c r="J62" s="77"/>
      <c r="K62" s="79"/>
      <c r="L62" s="71"/>
      <c r="M62" s="75"/>
    </row>
    <row r="63" spans="1:13" ht="27.75" customHeight="1">
      <c r="A63" s="8"/>
      <c r="E63" s="68"/>
      <c r="F63" s="75"/>
      <c r="G63" s="76"/>
      <c r="H63" s="77"/>
      <c r="I63" s="78"/>
      <c r="J63" s="77"/>
      <c r="K63" s="79"/>
      <c r="L63" s="80"/>
      <c r="M63" s="79"/>
    </row>
    <row r="64" spans="5:13" ht="42.75" customHeight="1">
      <c r="E64" s="71"/>
      <c r="F64" s="75"/>
      <c r="G64" s="76"/>
      <c r="H64" s="77"/>
      <c r="I64" s="78"/>
      <c r="J64" s="77"/>
      <c r="K64" s="79"/>
      <c r="L64" s="80"/>
      <c r="M64" s="79"/>
    </row>
    <row r="65" spans="5:13" ht="46.5" customHeight="1">
      <c r="E65" s="71"/>
      <c r="F65" s="75"/>
      <c r="G65" s="76"/>
      <c r="H65" s="77"/>
      <c r="I65" s="78"/>
      <c r="J65" s="77"/>
      <c r="K65" s="79"/>
      <c r="L65" s="80"/>
      <c r="M65" s="79"/>
    </row>
    <row r="66" spans="1:13" s="9" customFormat="1" ht="36" customHeight="1">
      <c r="A66" s="1"/>
      <c r="B66" s="1"/>
      <c r="C66" s="1"/>
      <c r="D66" s="3"/>
      <c r="E66" s="71"/>
      <c r="F66" s="75"/>
      <c r="G66" s="76"/>
      <c r="H66" s="77"/>
      <c r="I66" s="78"/>
      <c r="J66" s="77"/>
      <c r="K66" s="81"/>
      <c r="L66" s="80"/>
      <c r="M66" s="79"/>
    </row>
    <row r="67" spans="1:13" s="9" customFormat="1" ht="30" customHeight="1">
      <c r="A67" s="1"/>
      <c r="B67" s="1"/>
      <c r="C67" s="1"/>
      <c r="D67" s="3"/>
      <c r="I67" s="6"/>
      <c r="J67" s="6"/>
      <c r="K67" s="14"/>
      <c r="L67" s="6"/>
      <c r="M67" s="14"/>
    </row>
    <row r="68" spans="1:13" s="9" customFormat="1" ht="39.75" customHeight="1">
      <c r="A68" s="1"/>
      <c r="B68" s="1"/>
      <c r="C68" s="1"/>
      <c r="D68" s="3"/>
      <c r="F68" s="1"/>
      <c r="G68" s="24"/>
      <c r="H68" s="5"/>
      <c r="I68" s="6"/>
      <c r="J68" s="6"/>
      <c r="K68" s="11"/>
      <c r="L68" s="6"/>
      <c r="M68" s="11"/>
    </row>
    <row r="69" spans="7:13" ht="27.75" customHeight="1">
      <c r="G69" s="17"/>
      <c r="H69" s="5"/>
      <c r="I69" s="6"/>
      <c r="M69" s="16"/>
    </row>
    <row r="70" spans="5:9" ht="18.75" customHeight="1">
      <c r="E70" s="13"/>
      <c r="H70" s="5"/>
      <c r="I70" s="6"/>
    </row>
    <row r="71" spans="1:13" ht="18.75" customHeight="1">
      <c r="A71" s="4"/>
      <c r="B71" s="4"/>
      <c r="C71" s="4"/>
      <c r="D71" s="10"/>
      <c r="E71" s="13"/>
      <c r="F71" s="4"/>
      <c r="G71" s="25"/>
      <c r="H71" s="4"/>
      <c r="I71" s="15"/>
      <c r="J71" s="15"/>
      <c r="K71" s="22"/>
      <c r="L71" s="15"/>
      <c r="M71" s="22"/>
    </row>
    <row r="72" spans="1:13" ht="18.75" customHeight="1">
      <c r="A72" s="4"/>
      <c r="B72" s="4"/>
      <c r="C72" s="4"/>
      <c r="D72" s="10"/>
      <c r="E72" s="13"/>
      <c r="F72" s="4"/>
      <c r="G72" s="25"/>
      <c r="H72" s="4"/>
      <c r="I72" s="15"/>
      <c r="J72" s="15"/>
      <c r="K72" s="12"/>
      <c r="L72" s="15"/>
      <c r="M72" s="12"/>
    </row>
    <row r="73" spans="1:13" ht="18.75" customHeight="1">
      <c r="A73" s="4"/>
      <c r="B73" s="4"/>
      <c r="C73" s="4"/>
      <c r="D73" s="10"/>
      <c r="E73" s="13"/>
      <c r="F73" s="4"/>
      <c r="G73" s="25"/>
      <c r="H73" s="4"/>
      <c r="I73" s="15"/>
      <c r="J73" s="15"/>
      <c r="K73" s="12"/>
      <c r="L73" s="15"/>
      <c r="M73" s="12"/>
    </row>
    <row r="74" spans="3:9" ht="18.75" customHeight="1">
      <c r="C74" s="8"/>
      <c r="E74" s="13"/>
      <c r="I74" s="6"/>
    </row>
    <row r="75" spans="5:13" ht="18.75" customHeight="1">
      <c r="E75" s="13"/>
      <c r="I75" s="6"/>
      <c r="M75" s="14"/>
    </row>
    <row r="76" spans="9:13" ht="18.75" customHeight="1">
      <c r="I76" s="19"/>
      <c r="J76" s="20"/>
      <c r="K76" s="21"/>
      <c r="L76" s="20"/>
      <c r="M76" s="16"/>
    </row>
    <row r="77" spans="9:13" ht="18.75" customHeight="1">
      <c r="I77" s="6"/>
      <c r="K77" s="16"/>
      <c r="M77" s="16"/>
    </row>
    <row r="78" spans="9:13" ht="18.75" customHeight="1">
      <c r="I78" s="6"/>
      <c r="K78" s="16"/>
      <c r="M78" s="16"/>
    </row>
    <row r="79" spans="9:13" ht="18.75" customHeight="1">
      <c r="I79" s="6"/>
      <c r="K79" s="16"/>
      <c r="M79" s="16"/>
    </row>
    <row r="80" spans="9:13" ht="18.75" customHeight="1">
      <c r="I80" s="6"/>
      <c r="K80" s="16"/>
      <c r="M80" s="16"/>
    </row>
    <row r="81" spans="9:13" ht="18.75" customHeight="1">
      <c r="I81" s="6"/>
      <c r="K81" s="16"/>
      <c r="M81" s="16"/>
    </row>
    <row r="82" spans="9:13" ht="18.75" customHeight="1">
      <c r="I82" s="6"/>
      <c r="K82" s="16"/>
      <c r="M82" s="16"/>
    </row>
    <row r="83" spans="9:13" ht="12.75">
      <c r="I83" s="6"/>
      <c r="K83" s="16"/>
      <c r="M83" s="16"/>
    </row>
    <row r="84" spans="9:13" ht="12.75">
      <c r="I84" s="6"/>
      <c r="K84" s="16"/>
      <c r="M84" s="16"/>
    </row>
    <row r="85" spans="9:13" ht="12.75">
      <c r="I85" s="6"/>
      <c r="K85" s="16"/>
      <c r="M85" s="16"/>
    </row>
    <row r="86" spans="9:13" ht="12.75">
      <c r="I86" s="6"/>
      <c r="K86" s="16"/>
      <c r="M86" s="16"/>
    </row>
    <row r="87" spans="9:13" ht="12.75">
      <c r="I87" s="6"/>
      <c r="K87" s="16"/>
      <c r="M87" s="16"/>
    </row>
    <row r="88" spans="9:11" ht="12.75">
      <c r="I88" s="6"/>
      <c r="K88" s="18"/>
    </row>
    <row r="89" spans="9:13" ht="12.75">
      <c r="I89" s="6"/>
      <c r="K89" s="18"/>
      <c r="M89" s="18"/>
    </row>
    <row r="90" spans="9:13" ht="12.75">
      <c r="I90" s="6"/>
      <c r="K90" s="18"/>
      <c r="M90" s="18"/>
    </row>
    <row r="91" spans="9:13" ht="12.75">
      <c r="I91" s="6"/>
      <c r="K91" s="18"/>
      <c r="M91" s="18"/>
    </row>
    <row r="92" spans="9:13" ht="12.75">
      <c r="I92" s="6"/>
      <c r="K92" s="18"/>
      <c r="M92" s="18"/>
    </row>
    <row r="93" spans="9:13" ht="12.75">
      <c r="I93" s="6"/>
      <c r="K93" s="18"/>
      <c r="M93" s="18"/>
    </row>
    <row r="94" spans="9:11" ht="12.75">
      <c r="I94" s="6"/>
      <c r="K94" s="18"/>
    </row>
    <row r="95" spans="9:11" ht="12.75">
      <c r="I95" s="6"/>
      <c r="K95" s="18"/>
    </row>
    <row r="96" spans="9:11" ht="12.75">
      <c r="I96" s="6"/>
      <c r="K96" s="18"/>
    </row>
    <row r="97" spans="9:11" ht="12.75">
      <c r="I97" s="6"/>
      <c r="K97" s="18"/>
    </row>
    <row r="98" ht="12.75">
      <c r="I98" s="6"/>
    </row>
    <row r="99" ht="12.75">
      <c r="I99" s="6"/>
    </row>
    <row r="100" ht="12.75">
      <c r="I100" s="6"/>
    </row>
    <row r="101" ht="12.75">
      <c r="I101" s="6"/>
    </row>
    <row r="102" ht="12.75">
      <c r="I102" s="6"/>
    </row>
    <row r="103" ht="12.75">
      <c r="I103" s="6"/>
    </row>
    <row r="104" ht="12.75">
      <c r="I104" s="6"/>
    </row>
    <row r="105" ht="12.75">
      <c r="I105" s="6"/>
    </row>
    <row r="106" ht="12.75">
      <c r="I106" s="6"/>
    </row>
    <row r="107" ht="12.75">
      <c r="I107" s="6"/>
    </row>
    <row r="108" ht="12.75">
      <c r="I108" s="6"/>
    </row>
    <row r="109" ht="12.75">
      <c r="I109" s="6"/>
    </row>
    <row r="110" ht="12.75">
      <c r="I110" s="6"/>
    </row>
    <row r="111" ht="12.75">
      <c r="I111" s="6"/>
    </row>
    <row r="112" ht="12.75">
      <c r="I112" s="6"/>
    </row>
    <row r="113" ht="12.75">
      <c r="I113" s="6"/>
    </row>
    <row r="114" ht="12.75">
      <c r="I114" s="6"/>
    </row>
    <row r="115" ht="12.75">
      <c r="I115" s="6"/>
    </row>
    <row r="116" ht="12.75">
      <c r="I116" s="6"/>
    </row>
    <row r="117" ht="12.75">
      <c r="I117" s="6"/>
    </row>
    <row r="118" ht="12.75">
      <c r="I118" s="6"/>
    </row>
    <row r="119" ht="12.75">
      <c r="I119" s="6"/>
    </row>
    <row r="120" ht="12.75">
      <c r="I120" s="6"/>
    </row>
    <row r="121" ht="12.75">
      <c r="I121" s="6"/>
    </row>
    <row r="122" ht="12.75">
      <c r="I122" s="6"/>
    </row>
    <row r="123" ht="12.75">
      <c r="I123" s="6"/>
    </row>
    <row r="124" ht="12.75">
      <c r="I124" s="6"/>
    </row>
    <row r="125" ht="12.75">
      <c r="I125" s="6"/>
    </row>
    <row r="126" ht="12.75">
      <c r="I126" s="6"/>
    </row>
    <row r="127" ht="12.75">
      <c r="I127" s="6"/>
    </row>
    <row r="128" ht="12.75">
      <c r="I128" s="6"/>
    </row>
    <row r="129" ht="12.75">
      <c r="I129" s="6"/>
    </row>
    <row r="130" ht="12.75">
      <c r="I130" s="6"/>
    </row>
    <row r="131" ht="12.75">
      <c r="I131" s="6"/>
    </row>
    <row r="132" ht="12.75">
      <c r="I132" s="6"/>
    </row>
    <row r="133" ht="12.75">
      <c r="I133" s="6"/>
    </row>
    <row r="134" ht="12.75">
      <c r="I134" s="6"/>
    </row>
    <row r="135" ht="12.75">
      <c r="I135" s="6"/>
    </row>
    <row r="136" ht="12.75">
      <c r="I136" s="6"/>
    </row>
    <row r="137" ht="12.75">
      <c r="I137" s="6"/>
    </row>
    <row r="138" ht="12.75">
      <c r="I138" s="6"/>
    </row>
    <row r="139" ht="12.75">
      <c r="I139" s="6"/>
    </row>
    <row r="140" ht="12.75">
      <c r="I140" s="6"/>
    </row>
    <row r="141" ht="12.75">
      <c r="I141" s="6"/>
    </row>
    <row r="142" ht="12.75">
      <c r="I142" s="6"/>
    </row>
    <row r="143" ht="12.75">
      <c r="I143" s="6"/>
    </row>
    <row r="144" ht="12.75">
      <c r="I144" s="6"/>
    </row>
    <row r="145" ht="12.75">
      <c r="I145" s="6"/>
    </row>
    <row r="146" ht="12.75">
      <c r="I146" s="6"/>
    </row>
    <row r="147" ht="12.75">
      <c r="I147" s="6"/>
    </row>
    <row r="148" ht="12.75">
      <c r="I148" s="6"/>
    </row>
    <row r="149" ht="12.75">
      <c r="I149" s="6"/>
    </row>
    <row r="150" ht="12.75">
      <c r="I150" s="6"/>
    </row>
    <row r="151" ht="12.75">
      <c r="I151" s="6"/>
    </row>
    <row r="152" ht="12.75">
      <c r="I152" s="6"/>
    </row>
    <row r="153" ht="12.75">
      <c r="I153" s="6"/>
    </row>
    <row r="154" ht="12.75">
      <c r="I154" s="6"/>
    </row>
    <row r="155" ht="12.75">
      <c r="I155" s="6"/>
    </row>
    <row r="156" ht="12.75">
      <c r="I156" s="6"/>
    </row>
    <row r="157" ht="12.75">
      <c r="I157" s="6"/>
    </row>
    <row r="158" ht="12.75">
      <c r="I158" s="6"/>
    </row>
    <row r="159" ht="12.75">
      <c r="I159" s="6"/>
    </row>
    <row r="160" ht="12.75">
      <c r="I160" s="6"/>
    </row>
    <row r="161" ht="12.75">
      <c r="I161" s="6"/>
    </row>
    <row r="162" ht="12.75">
      <c r="I162" s="6"/>
    </row>
    <row r="163" ht="12.75">
      <c r="I163" s="6"/>
    </row>
    <row r="164" ht="12.75">
      <c r="I164" s="6"/>
    </row>
    <row r="165" ht="12.75">
      <c r="I165" s="6"/>
    </row>
    <row r="166" ht="12.75">
      <c r="I166" s="6"/>
    </row>
    <row r="167" ht="12.75">
      <c r="I167" s="6"/>
    </row>
    <row r="168" ht="12.75">
      <c r="I168" s="6"/>
    </row>
    <row r="169" ht="12.75">
      <c r="I169" s="6"/>
    </row>
    <row r="170" ht="12.75">
      <c r="I170" s="6"/>
    </row>
    <row r="171" ht="12.75">
      <c r="I171" s="6"/>
    </row>
    <row r="172" ht="12.75">
      <c r="I172" s="6"/>
    </row>
    <row r="173" ht="12.75">
      <c r="I173" s="6"/>
    </row>
    <row r="174" ht="12.75">
      <c r="I174" s="6"/>
    </row>
    <row r="175" ht="12.75">
      <c r="I175" s="6"/>
    </row>
    <row r="176" ht="12.75">
      <c r="I176" s="6"/>
    </row>
    <row r="177" ht="12.75">
      <c r="I177" s="6"/>
    </row>
    <row r="178" ht="12.75">
      <c r="I178" s="6"/>
    </row>
    <row r="179" ht="12.75">
      <c r="I179" s="6"/>
    </row>
    <row r="180" ht="12.75">
      <c r="I180" s="6"/>
    </row>
    <row r="181" ht="12.75">
      <c r="I181" s="6"/>
    </row>
    <row r="182" ht="12.75">
      <c r="I182" s="6"/>
    </row>
    <row r="183" ht="12.75">
      <c r="I183" s="6"/>
    </row>
    <row r="184" ht="12.75">
      <c r="I184" s="6"/>
    </row>
    <row r="185" ht="12.75">
      <c r="I185" s="6"/>
    </row>
    <row r="186" ht="12.75">
      <c r="I186" s="6"/>
    </row>
    <row r="187" ht="12.75">
      <c r="I187" s="6"/>
    </row>
    <row r="188" ht="12.75">
      <c r="I188" s="6"/>
    </row>
    <row r="189" ht="12.75">
      <c r="I189" s="6"/>
    </row>
    <row r="190" ht="12.75">
      <c r="I190" s="6"/>
    </row>
    <row r="191" ht="12.75">
      <c r="I191" s="6"/>
    </row>
    <row r="192" ht="12.75">
      <c r="I192" s="6"/>
    </row>
    <row r="193" ht="12.75">
      <c r="I193" s="6"/>
    </row>
    <row r="194" ht="12.75">
      <c r="I194" s="6"/>
    </row>
    <row r="195" ht="12.75">
      <c r="I195" s="6"/>
    </row>
    <row r="196" ht="12.75">
      <c r="I196" s="6"/>
    </row>
    <row r="197" ht="12.75">
      <c r="I197" s="6"/>
    </row>
    <row r="198" ht="12.75">
      <c r="I198" s="6"/>
    </row>
    <row r="199" ht="12.75">
      <c r="I199" s="6"/>
    </row>
    <row r="200" ht="12.75">
      <c r="I200" s="6"/>
    </row>
    <row r="201" ht="12.75">
      <c r="I201" s="6"/>
    </row>
    <row r="202" ht="12.75">
      <c r="I202" s="6"/>
    </row>
    <row r="203" ht="12.75">
      <c r="I203" s="6"/>
    </row>
    <row r="204" ht="12.75">
      <c r="I204" s="6"/>
    </row>
    <row r="205" ht="12.75">
      <c r="I205" s="6"/>
    </row>
    <row r="206" ht="12.75">
      <c r="I206" s="6"/>
    </row>
    <row r="207" ht="12.75">
      <c r="I207" s="6"/>
    </row>
    <row r="208" ht="12.75">
      <c r="I208" s="6"/>
    </row>
    <row r="209" ht="12.75">
      <c r="I209" s="6"/>
    </row>
    <row r="210" ht="12.75">
      <c r="I210" s="6"/>
    </row>
    <row r="211" ht="12.75">
      <c r="I211" s="6"/>
    </row>
    <row r="212" ht="12.75">
      <c r="I212" s="6"/>
    </row>
    <row r="213" ht="12.75">
      <c r="I213" s="6"/>
    </row>
    <row r="214" ht="12.75">
      <c r="I214" s="6"/>
    </row>
    <row r="215" ht="12.75">
      <c r="I215" s="6"/>
    </row>
    <row r="216" ht="12.75">
      <c r="I216" s="6"/>
    </row>
    <row r="217" ht="12.75">
      <c r="I217" s="6"/>
    </row>
    <row r="218" ht="12.75">
      <c r="I218" s="6"/>
    </row>
    <row r="219" ht="12.75">
      <c r="I219" s="6"/>
    </row>
    <row r="220" ht="12.75">
      <c r="I220" s="6"/>
    </row>
    <row r="221" ht="12.75">
      <c r="I221" s="6"/>
    </row>
    <row r="222" ht="12.75">
      <c r="I222" s="6"/>
    </row>
    <row r="223" ht="12.75">
      <c r="I223" s="6"/>
    </row>
    <row r="224" ht="12.75">
      <c r="I224" s="6"/>
    </row>
    <row r="225" ht="12.75">
      <c r="I225" s="6"/>
    </row>
    <row r="226" ht="12.75">
      <c r="I226" s="6"/>
    </row>
    <row r="227" ht="12.75">
      <c r="I227" s="6"/>
    </row>
    <row r="228" ht="12.75">
      <c r="I228" s="6"/>
    </row>
    <row r="229" ht="12.75">
      <c r="I229" s="6"/>
    </row>
    <row r="230" ht="12.75">
      <c r="I230" s="6"/>
    </row>
    <row r="231" ht="12.75">
      <c r="I231" s="6"/>
    </row>
    <row r="232" ht="12.75">
      <c r="I232" s="6"/>
    </row>
    <row r="233" ht="12.75">
      <c r="I233" s="6"/>
    </row>
    <row r="234" ht="12.75">
      <c r="I234" s="6"/>
    </row>
    <row r="235" ht="12.75">
      <c r="I235" s="6"/>
    </row>
    <row r="236" ht="12.75">
      <c r="I236" s="6"/>
    </row>
    <row r="237" ht="12.75">
      <c r="I237" s="6"/>
    </row>
    <row r="238" ht="12.75">
      <c r="I238" s="6"/>
    </row>
    <row r="239" ht="12.75">
      <c r="I239" s="6"/>
    </row>
    <row r="240" ht="12.75">
      <c r="I240" s="6"/>
    </row>
    <row r="241" ht="12.75">
      <c r="I241" s="6"/>
    </row>
    <row r="242" ht="12.75">
      <c r="I242" s="6"/>
    </row>
    <row r="243" ht="12.75">
      <c r="I243" s="6"/>
    </row>
    <row r="244" ht="12.75">
      <c r="I244" s="6"/>
    </row>
    <row r="245" ht="12.75">
      <c r="I245" s="6"/>
    </row>
    <row r="246" ht="12.75">
      <c r="I246" s="6"/>
    </row>
    <row r="247" ht="12.75">
      <c r="I247" s="6"/>
    </row>
    <row r="248" ht="12.75">
      <c r="I248" s="6"/>
    </row>
    <row r="249" ht="12.75">
      <c r="I249" s="6"/>
    </row>
    <row r="250" ht="12.75">
      <c r="I250" s="6"/>
    </row>
    <row r="251" ht="12.75">
      <c r="I251" s="6"/>
    </row>
    <row r="252" ht="12.75">
      <c r="I252" s="6"/>
    </row>
    <row r="253" ht="12.75">
      <c r="I253" s="6"/>
    </row>
    <row r="254" ht="12.75">
      <c r="I254" s="6"/>
    </row>
    <row r="255" ht="12.75">
      <c r="I255" s="6"/>
    </row>
    <row r="256" ht="12.75">
      <c r="I256" s="6"/>
    </row>
    <row r="257" ht="12.75">
      <c r="I257" s="6"/>
    </row>
    <row r="258" ht="12.75">
      <c r="I258" s="6"/>
    </row>
    <row r="259" ht="12.75">
      <c r="I259" s="6"/>
    </row>
    <row r="260" ht="12.75">
      <c r="I260" s="6"/>
    </row>
    <row r="261" ht="12.75">
      <c r="I261" s="6"/>
    </row>
    <row r="262" ht="12.75">
      <c r="I262" s="6"/>
    </row>
    <row r="263" ht="12.75">
      <c r="I263" s="6"/>
    </row>
    <row r="264" ht="12.75">
      <c r="I264" s="6"/>
    </row>
    <row r="265" ht="12.75">
      <c r="I265" s="6"/>
    </row>
    <row r="266" ht="12.75">
      <c r="I266" s="6"/>
    </row>
    <row r="267" ht="12.75">
      <c r="I267" s="6"/>
    </row>
    <row r="268" ht="12.75">
      <c r="I268" s="6"/>
    </row>
    <row r="269" ht="12.75">
      <c r="I269" s="6"/>
    </row>
    <row r="270" ht="12.75">
      <c r="I270" s="6"/>
    </row>
    <row r="271" ht="12.75">
      <c r="I271" s="6"/>
    </row>
    <row r="272" ht="12.75">
      <c r="I272" s="6"/>
    </row>
    <row r="273" ht="12.75">
      <c r="I273" s="6"/>
    </row>
    <row r="274" ht="12.75">
      <c r="I274" s="6"/>
    </row>
    <row r="275" ht="12.75">
      <c r="I275" s="6"/>
    </row>
    <row r="276" ht="12.75">
      <c r="I276" s="6"/>
    </row>
    <row r="277" ht="12.75">
      <c r="I277" s="6"/>
    </row>
    <row r="278" ht="12.75">
      <c r="I278" s="6"/>
    </row>
    <row r="279" ht="12.75">
      <c r="I279" s="6"/>
    </row>
    <row r="280" ht="12.75">
      <c r="I280" s="6"/>
    </row>
    <row r="281" ht="12.75">
      <c r="I281" s="6"/>
    </row>
    <row r="282" ht="12.75">
      <c r="I282" s="6"/>
    </row>
    <row r="283" ht="12.75">
      <c r="I283" s="6"/>
    </row>
    <row r="284" ht="12.75">
      <c r="I284" s="6"/>
    </row>
    <row r="285" ht="12.75">
      <c r="I285" s="6"/>
    </row>
    <row r="286" ht="12.75">
      <c r="I286" s="6"/>
    </row>
    <row r="287" ht="12.75">
      <c r="I287" s="6"/>
    </row>
    <row r="288" ht="12.75">
      <c r="I288" s="6"/>
    </row>
    <row r="289" ht="12.75">
      <c r="I289" s="6"/>
    </row>
    <row r="290" ht="12.75">
      <c r="I290" s="6"/>
    </row>
    <row r="291" ht="12.75">
      <c r="I291" s="6"/>
    </row>
    <row r="292" ht="12.75">
      <c r="I292" s="6"/>
    </row>
    <row r="293" ht="12.75">
      <c r="I293" s="6"/>
    </row>
    <row r="294" ht="12.75">
      <c r="I294" s="6"/>
    </row>
    <row r="295" ht="12.75">
      <c r="I295" s="6"/>
    </row>
    <row r="296" ht="12.75">
      <c r="I296" s="6"/>
    </row>
    <row r="297" ht="12.75">
      <c r="I297" s="6"/>
    </row>
    <row r="298" ht="12.75">
      <c r="I298" s="6"/>
    </row>
    <row r="299" ht="12.75">
      <c r="I299" s="6"/>
    </row>
    <row r="300" ht="12.75">
      <c r="I300" s="6"/>
    </row>
    <row r="301" ht="12.75">
      <c r="I301" s="6"/>
    </row>
    <row r="302" ht="12.75">
      <c r="I302" s="6"/>
    </row>
    <row r="303" ht="12.75">
      <c r="I303" s="6"/>
    </row>
    <row r="304" ht="12.75">
      <c r="I304" s="6"/>
    </row>
    <row r="305" ht="12.75">
      <c r="I305" s="6"/>
    </row>
    <row r="306" ht="12.75">
      <c r="I306" s="6"/>
    </row>
    <row r="307" ht="12.75">
      <c r="I307" s="6"/>
    </row>
    <row r="308" ht="12.75">
      <c r="I308" s="6"/>
    </row>
    <row r="309" ht="12.75">
      <c r="I309" s="6"/>
    </row>
    <row r="310" ht="12.75">
      <c r="I310" s="6"/>
    </row>
    <row r="311" ht="12.75">
      <c r="I311" s="6"/>
    </row>
    <row r="312" ht="12.75">
      <c r="I312" s="6"/>
    </row>
    <row r="313" ht="12.75">
      <c r="I313" s="6"/>
    </row>
    <row r="314" ht="12.75">
      <c r="I314" s="6"/>
    </row>
    <row r="315" ht="12.75">
      <c r="I315" s="6"/>
    </row>
    <row r="316" ht="12.75">
      <c r="I316" s="6"/>
    </row>
    <row r="317" ht="12.75">
      <c r="I317" s="6"/>
    </row>
    <row r="318" ht="12.75">
      <c r="I318" s="6"/>
    </row>
    <row r="319" ht="12.75">
      <c r="I319" s="6"/>
    </row>
    <row r="320" ht="12.75">
      <c r="I320" s="6"/>
    </row>
    <row r="321" ht="12.75">
      <c r="I321" s="6"/>
    </row>
    <row r="322" ht="12.75">
      <c r="I322" s="6"/>
    </row>
    <row r="323" ht="12.75">
      <c r="I323" s="6"/>
    </row>
    <row r="324" ht="12.75">
      <c r="I324" s="6"/>
    </row>
    <row r="325" ht="12.75">
      <c r="I325" s="6"/>
    </row>
    <row r="326" ht="12.75">
      <c r="I326" s="6"/>
    </row>
    <row r="327" ht="12.75">
      <c r="I327" s="6"/>
    </row>
    <row r="328" ht="12.75">
      <c r="I328" s="6"/>
    </row>
    <row r="329" ht="12.75">
      <c r="I329" s="6"/>
    </row>
    <row r="330" ht="12.75">
      <c r="I330" s="6"/>
    </row>
    <row r="331" ht="12.75">
      <c r="I331" s="6"/>
    </row>
    <row r="332" ht="12.75">
      <c r="I332" s="6"/>
    </row>
    <row r="333" ht="12.75">
      <c r="I333" s="6"/>
    </row>
    <row r="334" ht="12.75">
      <c r="I334" s="6"/>
    </row>
    <row r="335" ht="12.75">
      <c r="I335" s="6"/>
    </row>
    <row r="336" ht="12.75">
      <c r="I336" s="6"/>
    </row>
    <row r="337" ht="12.75">
      <c r="I337" s="6"/>
    </row>
    <row r="338" ht="12.75">
      <c r="I338" s="6"/>
    </row>
    <row r="339" ht="12.75">
      <c r="I339" s="6"/>
    </row>
    <row r="340" ht="12.75">
      <c r="I340" s="6"/>
    </row>
    <row r="341" ht="12.75">
      <c r="I341" s="6"/>
    </row>
    <row r="342" ht="12.75">
      <c r="I342" s="6"/>
    </row>
    <row r="343" ht="12.75">
      <c r="I343" s="6"/>
    </row>
    <row r="344" ht="12.75">
      <c r="I344" s="6"/>
    </row>
    <row r="345" ht="12.75">
      <c r="I345" s="6"/>
    </row>
    <row r="346" ht="12.75">
      <c r="I346" s="6"/>
    </row>
    <row r="347" ht="12.75">
      <c r="I347" s="6"/>
    </row>
    <row r="348" ht="12.75">
      <c r="I348" s="6"/>
    </row>
    <row r="349" ht="12.75">
      <c r="I349" s="6"/>
    </row>
    <row r="350" ht="12.75">
      <c r="I350" s="6"/>
    </row>
    <row r="351" ht="12.75">
      <c r="I351" s="6"/>
    </row>
    <row r="352" ht="12.75">
      <c r="I352" s="6"/>
    </row>
    <row r="353" ht="12.75">
      <c r="I353" s="6"/>
    </row>
    <row r="354" ht="12.75">
      <c r="I354" s="6"/>
    </row>
    <row r="355" ht="12.75">
      <c r="I355" s="6"/>
    </row>
    <row r="356" ht="12.75">
      <c r="I356" s="6"/>
    </row>
    <row r="357" ht="12.75">
      <c r="I357" s="6"/>
    </row>
    <row r="358" ht="12.75">
      <c r="I358" s="6"/>
    </row>
    <row r="359" ht="12.75">
      <c r="I359" s="6"/>
    </row>
    <row r="360" ht="12.75">
      <c r="I360" s="6"/>
    </row>
    <row r="361" ht="12.75">
      <c r="I361" s="6"/>
    </row>
    <row r="362" ht="12.75">
      <c r="I362" s="6"/>
    </row>
    <row r="363" ht="12.75">
      <c r="I363" s="6"/>
    </row>
    <row r="364" ht="12.75">
      <c r="I364" s="6"/>
    </row>
    <row r="365" ht="12.75">
      <c r="I365" s="6"/>
    </row>
    <row r="366" ht="12.75">
      <c r="I366" s="6"/>
    </row>
    <row r="367" ht="12.75">
      <c r="I367" s="6"/>
    </row>
    <row r="368" ht="12.75">
      <c r="I368" s="6"/>
    </row>
    <row r="369" ht="12.75">
      <c r="I369" s="6"/>
    </row>
    <row r="370" ht="12.75">
      <c r="I370" s="6"/>
    </row>
    <row r="371" ht="12.75">
      <c r="I371" s="6"/>
    </row>
    <row r="372" ht="12.75">
      <c r="I372" s="6"/>
    </row>
    <row r="373" ht="12.75">
      <c r="I373" s="6"/>
    </row>
    <row r="374" ht="12.75">
      <c r="I374" s="6"/>
    </row>
    <row r="375" ht="12.75">
      <c r="I375" s="6"/>
    </row>
    <row r="376" ht="12.75">
      <c r="I376" s="6"/>
    </row>
    <row r="377" ht="12.75">
      <c r="I377" s="6"/>
    </row>
    <row r="378" ht="12.75">
      <c r="I378" s="6"/>
    </row>
    <row r="379" ht="12.75">
      <c r="I379" s="6"/>
    </row>
    <row r="380" ht="12.75">
      <c r="I380" s="6"/>
    </row>
    <row r="381" ht="12.75">
      <c r="I381" s="6"/>
    </row>
    <row r="382" ht="12.75">
      <c r="I382" s="6"/>
    </row>
    <row r="383" ht="12.75">
      <c r="I383" s="6"/>
    </row>
    <row r="384" ht="12.75">
      <c r="I384" s="6"/>
    </row>
    <row r="385" ht="12.75">
      <c r="I385" s="6"/>
    </row>
    <row r="386" ht="12.75">
      <c r="I386" s="6"/>
    </row>
    <row r="387" ht="12.75">
      <c r="I387" s="6"/>
    </row>
    <row r="388" ht="12.75">
      <c r="I388" s="6"/>
    </row>
    <row r="389" ht="12.75">
      <c r="I389" s="6"/>
    </row>
    <row r="390" ht="12.75">
      <c r="I390" s="6"/>
    </row>
    <row r="391" ht="12.75">
      <c r="I391" s="6"/>
    </row>
    <row r="392" ht="12.75">
      <c r="I392" s="6"/>
    </row>
    <row r="393" ht="12.75">
      <c r="I393" s="6"/>
    </row>
    <row r="394" ht="12.75">
      <c r="I394" s="6"/>
    </row>
    <row r="395" ht="12.75">
      <c r="I395" s="6"/>
    </row>
    <row r="396" ht="12.75">
      <c r="I396" s="6"/>
    </row>
    <row r="397" ht="12.75">
      <c r="I397" s="6"/>
    </row>
    <row r="398" ht="12.75">
      <c r="I398" s="6"/>
    </row>
    <row r="399" ht="12.75">
      <c r="I399" s="6"/>
    </row>
    <row r="400" ht="12.75">
      <c r="I400" s="6"/>
    </row>
    <row r="401" ht="12.75">
      <c r="I401" s="6"/>
    </row>
    <row r="402" ht="12.75">
      <c r="I402" s="6"/>
    </row>
    <row r="403" ht="12.75">
      <c r="I403" s="6"/>
    </row>
    <row r="404" ht="12.75">
      <c r="I404" s="6"/>
    </row>
    <row r="405" ht="12.75">
      <c r="I405" s="6"/>
    </row>
    <row r="406" ht="12.75">
      <c r="I406" s="6"/>
    </row>
    <row r="407" ht="12.75">
      <c r="I407" s="6"/>
    </row>
    <row r="408" ht="12.75">
      <c r="I408" s="6"/>
    </row>
    <row r="409" ht="12.75">
      <c r="I409" s="6"/>
    </row>
    <row r="410" ht="12.75">
      <c r="I410" s="6"/>
    </row>
    <row r="411" ht="12.75">
      <c r="I411" s="6"/>
    </row>
    <row r="412" ht="12.75">
      <c r="I412" s="6"/>
    </row>
    <row r="413" ht="12.75">
      <c r="I413" s="6"/>
    </row>
    <row r="414" ht="12.75">
      <c r="I414" s="6"/>
    </row>
    <row r="415" ht="12.75">
      <c r="I415" s="6"/>
    </row>
    <row r="416" ht="12.75">
      <c r="I416" s="6"/>
    </row>
    <row r="417" ht="12.75">
      <c r="I417" s="6"/>
    </row>
    <row r="418" ht="12.75">
      <c r="I418" s="6"/>
    </row>
    <row r="419" ht="12.75">
      <c r="I419" s="6"/>
    </row>
    <row r="420" ht="12.75">
      <c r="I420" s="6"/>
    </row>
    <row r="421" ht="12.75">
      <c r="I421" s="6"/>
    </row>
    <row r="422" ht="12.75">
      <c r="I422" s="6"/>
    </row>
    <row r="423" ht="12.75">
      <c r="I423" s="6"/>
    </row>
    <row r="424" ht="12.75">
      <c r="I424" s="6"/>
    </row>
    <row r="425" ht="12.75">
      <c r="I425" s="6"/>
    </row>
    <row r="426" ht="12.75">
      <c r="I426" s="6"/>
    </row>
    <row r="427" ht="12.75">
      <c r="I427" s="6"/>
    </row>
    <row r="428" ht="12.75">
      <c r="I428" s="6"/>
    </row>
    <row r="429" ht="12.75">
      <c r="I429" s="6"/>
    </row>
    <row r="430" ht="12.75">
      <c r="I430" s="6"/>
    </row>
    <row r="431" ht="12.75">
      <c r="I431" s="6"/>
    </row>
    <row r="432" ht="12.75">
      <c r="I432" s="6"/>
    </row>
    <row r="433" ht="12.75">
      <c r="I433" s="6"/>
    </row>
    <row r="434" ht="12.75">
      <c r="I434" s="6"/>
    </row>
    <row r="435" ht="12.75">
      <c r="I435" s="6"/>
    </row>
    <row r="436" ht="12.75">
      <c r="I436" s="6"/>
    </row>
    <row r="437" ht="12.75">
      <c r="I437" s="6"/>
    </row>
    <row r="438" ht="12.75">
      <c r="I438" s="6"/>
    </row>
    <row r="439" ht="12.75">
      <c r="I439" s="6"/>
    </row>
    <row r="440" ht="12.75">
      <c r="I440" s="6"/>
    </row>
    <row r="441" ht="12.75">
      <c r="I441" s="6"/>
    </row>
    <row r="442" ht="12.75">
      <c r="I442" s="6"/>
    </row>
    <row r="443" ht="12.75">
      <c r="I443" s="6"/>
    </row>
    <row r="444" ht="12.75">
      <c r="I444" s="6"/>
    </row>
    <row r="445" ht="12.75">
      <c r="I445" s="6"/>
    </row>
    <row r="446" ht="12.75">
      <c r="I446" s="6"/>
    </row>
    <row r="447" ht="12.75">
      <c r="I447" s="6"/>
    </row>
    <row r="448" ht="12.75">
      <c r="I448" s="6"/>
    </row>
    <row r="449" ht="12.75">
      <c r="I449" s="6"/>
    </row>
    <row r="450" ht="12.75">
      <c r="I450" s="6"/>
    </row>
    <row r="451" ht="12.75">
      <c r="I451" s="6"/>
    </row>
    <row r="452" ht="12.75">
      <c r="I452" s="6"/>
    </row>
    <row r="453" ht="12.75">
      <c r="I453" s="6"/>
    </row>
    <row r="454" ht="12.75">
      <c r="I454" s="6"/>
    </row>
    <row r="455" ht="12.75">
      <c r="I455" s="6"/>
    </row>
    <row r="456" ht="12.75">
      <c r="I456" s="6"/>
    </row>
    <row r="457" ht="12.75">
      <c r="I457" s="6"/>
    </row>
    <row r="458" ht="12.75">
      <c r="I458" s="6"/>
    </row>
    <row r="459" ht="12.75">
      <c r="I459" s="6"/>
    </row>
    <row r="460" ht="12.75">
      <c r="I460" s="6"/>
    </row>
    <row r="461" ht="12.75">
      <c r="I461" s="6"/>
    </row>
    <row r="462" ht="12.75">
      <c r="I462" s="6"/>
    </row>
    <row r="463" ht="12.75">
      <c r="I463" s="6"/>
    </row>
    <row r="464" ht="12.75">
      <c r="I464" s="6"/>
    </row>
    <row r="465" ht="12.75">
      <c r="I465" s="6"/>
    </row>
    <row r="466" ht="12.75">
      <c r="I466" s="6"/>
    </row>
    <row r="467" ht="12.75">
      <c r="I467" s="6"/>
    </row>
    <row r="468" ht="12.75">
      <c r="I468" s="6"/>
    </row>
    <row r="469" ht="12.75">
      <c r="I469" s="6"/>
    </row>
    <row r="470" ht="12.75">
      <c r="I470" s="6"/>
    </row>
    <row r="471" ht="12.75">
      <c r="I471" s="6"/>
    </row>
    <row r="472" ht="12.75">
      <c r="I472" s="6"/>
    </row>
    <row r="473" ht="12.75">
      <c r="I473" s="6"/>
    </row>
    <row r="474" ht="12.75">
      <c r="I474" s="6"/>
    </row>
    <row r="475" ht="12.75">
      <c r="I475" s="6"/>
    </row>
    <row r="476" ht="12.75">
      <c r="I476" s="6"/>
    </row>
    <row r="477" ht="12.75">
      <c r="I477" s="6"/>
    </row>
    <row r="478" ht="12.75">
      <c r="I478" s="6"/>
    </row>
    <row r="479" ht="12.75">
      <c r="I479" s="6"/>
    </row>
    <row r="480" ht="12.75">
      <c r="I480" s="6"/>
    </row>
    <row r="481" ht="12.75">
      <c r="I481" s="6"/>
    </row>
    <row r="482" ht="12.75">
      <c r="I482" s="6"/>
    </row>
    <row r="483" ht="12.75">
      <c r="I483" s="6"/>
    </row>
    <row r="484" ht="12.75">
      <c r="I484" s="6"/>
    </row>
    <row r="485" ht="12.75">
      <c r="I485" s="6"/>
    </row>
    <row r="486" ht="12.75">
      <c r="I486" s="6"/>
    </row>
    <row r="487" ht="12.75">
      <c r="I487" s="6"/>
    </row>
    <row r="488" ht="12.75">
      <c r="I488" s="6"/>
    </row>
    <row r="489" ht="12.75">
      <c r="I489" s="6"/>
    </row>
    <row r="490" ht="12.75">
      <c r="I490" s="6"/>
    </row>
    <row r="491" ht="12.75">
      <c r="I491" s="6"/>
    </row>
    <row r="492" ht="12.75">
      <c r="I492" s="6"/>
    </row>
    <row r="493" ht="12.75">
      <c r="I493" s="6"/>
    </row>
    <row r="494" ht="12.75">
      <c r="I494" s="6"/>
    </row>
    <row r="495" ht="12.75">
      <c r="I495" s="6"/>
    </row>
    <row r="496" ht="12.75">
      <c r="I496" s="6"/>
    </row>
    <row r="497" ht="12.75">
      <c r="I497" s="6"/>
    </row>
    <row r="498" ht="12.75">
      <c r="I498" s="6"/>
    </row>
    <row r="499" ht="12.75">
      <c r="I499" s="6"/>
    </row>
    <row r="500" ht="12.75">
      <c r="I500" s="6"/>
    </row>
    <row r="501" ht="12.75">
      <c r="I501" s="6"/>
    </row>
    <row r="502" ht="12.75">
      <c r="I502" s="6"/>
    </row>
    <row r="503" ht="12.75">
      <c r="I503" s="6"/>
    </row>
    <row r="504" ht="12.75">
      <c r="I504" s="6"/>
    </row>
    <row r="505" ht="12.75">
      <c r="I505" s="6"/>
    </row>
    <row r="506" ht="12.75">
      <c r="I506" s="6"/>
    </row>
    <row r="507" ht="12.75">
      <c r="I507" s="6"/>
    </row>
    <row r="508" ht="12.75">
      <c r="I508" s="6"/>
    </row>
    <row r="509" ht="12.75">
      <c r="I509" s="6"/>
    </row>
    <row r="510" ht="12.75">
      <c r="I510" s="6"/>
    </row>
    <row r="511" ht="12.75">
      <c r="I511" s="6"/>
    </row>
    <row r="512" ht="12.75">
      <c r="I512" s="6"/>
    </row>
    <row r="513" ht="12.75">
      <c r="I513" s="6"/>
    </row>
    <row r="514" ht="12.75">
      <c r="I514" s="6"/>
    </row>
    <row r="515" ht="12.75">
      <c r="I515" s="6"/>
    </row>
    <row r="516" ht="12.75">
      <c r="I516" s="6"/>
    </row>
    <row r="517" ht="12.75">
      <c r="I517" s="6"/>
    </row>
    <row r="518" ht="12.75">
      <c r="I518" s="6"/>
    </row>
    <row r="519" ht="12.75">
      <c r="I519" s="6"/>
    </row>
    <row r="520" ht="12.75">
      <c r="I520" s="6"/>
    </row>
    <row r="521" ht="12.75">
      <c r="I521" s="6"/>
    </row>
    <row r="522" ht="12.75">
      <c r="I522" s="6"/>
    </row>
    <row r="523" ht="12.75">
      <c r="I523" s="6"/>
    </row>
    <row r="524" ht="12.75">
      <c r="I524" s="6"/>
    </row>
    <row r="525" ht="12.75">
      <c r="I525" s="6"/>
    </row>
    <row r="526" ht="12.75">
      <c r="I526" s="6"/>
    </row>
    <row r="527" ht="12.75">
      <c r="I527" s="6"/>
    </row>
    <row r="528" ht="12.75">
      <c r="I528" s="6"/>
    </row>
    <row r="529" ht="12.75">
      <c r="I529" s="6"/>
    </row>
    <row r="530" ht="12.75">
      <c r="I530" s="6"/>
    </row>
    <row r="531" ht="12.75">
      <c r="I531" s="6"/>
    </row>
    <row r="532" ht="12.75">
      <c r="I532" s="6"/>
    </row>
    <row r="533" ht="12.75">
      <c r="I533" s="6"/>
    </row>
    <row r="534" ht="12.75">
      <c r="I534" s="6"/>
    </row>
    <row r="535" ht="12.75">
      <c r="I535" s="6"/>
    </row>
    <row r="536" ht="12.75">
      <c r="I536" s="6"/>
    </row>
    <row r="537" ht="12.75">
      <c r="I537" s="6"/>
    </row>
    <row r="538" ht="12.75">
      <c r="I538" s="6"/>
    </row>
    <row r="539" ht="12.75">
      <c r="I539" s="6"/>
    </row>
    <row r="540" ht="12.75">
      <c r="I540" s="6"/>
    </row>
    <row r="541" ht="12.75">
      <c r="I541" s="6"/>
    </row>
    <row r="542" ht="12.75">
      <c r="I542" s="6"/>
    </row>
    <row r="543" ht="12.75">
      <c r="I543" s="6"/>
    </row>
    <row r="544" ht="12.75">
      <c r="I544" s="6"/>
    </row>
    <row r="545" ht="12.75">
      <c r="I545" s="6"/>
    </row>
    <row r="546" ht="12.75">
      <c r="I546" s="6"/>
    </row>
    <row r="547" ht="12.75">
      <c r="I547" s="6"/>
    </row>
    <row r="548" ht="12.75">
      <c r="I548" s="6"/>
    </row>
    <row r="549" ht="12.75">
      <c r="I549" s="6"/>
    </row>
    <row r="550" ht="12.75">
      <c r="I550" s="6"/>
    </row>
    <row r="551" ht="12.75">
      <c r="I551" s="6"/>
    </row>
    <row r="552" ht="12.75">
      <c r="I552" s="6"/>
    </row>
    <row r="553" ht="12.75">
      <c r="I553" s="6"/>
    </row>
    <row r="554" ht="12.75">
      <c r="I554" s="6"/>
    </row>
    <row r="555" ht="12.75">
      <c r="I555" s="6"/>
    </row>
    <row r="556" ht="12.75">
      <c r="I556" s="6"/>
    </row>
    <row r="557" ht="12.75">
      <c r="I557" s="6"/>
    </row>
    <row r="558" ht="12.75">
      <c r="I558" s="6"/>
    </row>
    <row r="559" ht="12.75">
      <c r="I559" s="6"/>
    </row>
    <row r="560" ht="12.75">
      <c r="I560" s="6"/>
    </row>
    <row r="561" ht="12.75">
      <c r="I561" s="6"/>
    </row>
    <row r="562" ht="12.75">
      <c r="I562" s="6"/>
    </row>
    <row r="563" ht="12.75">
      <c r="I563" s="6"/>
    </row>
    <row r="564" ht="12.75">
      <c r="I564" s="6"/>
    </row>
    <row r="565" ht="12.75">
      <c r="I565" s="6"/>
    </row>
    <row r="566" ht="12.75">
      <c r="I566" s="6"/>
    </row>
    <row r="567" ht="12.75">
      <c r="I567" s="6"/>
    </row>
    <row r="568" ht="12.75">
      <c r="I568" s="6"/>
    </row>
    <row r="569" ht="12.75">
      <c r="I569" s="6"/>
    </row>
    <row r="570" ht="12.75">
      <c r="I570" s="6"/>
    </row>
    <row r="571" ht="12.75">
      <c r="I571" s="6"/>
    </row>
    <row r="572" ht="12.75">
      <c r="I572" s="6"/>
    </row>
    <row r="573" ht="12.75">
      <c r="I573" s="6"/>
    </row>
    <row r="574" ht="12.75">
      <c r="I574" s="6"/>
    </row>
    <row r="575" ht="12.75">
      <c r="I575" s="6"/>
    </row>
    <row r="576" ht="12.75">
      <c r="I576" s="6"/>
    </row>
    <row r="577" ht="12.75">
      <c r="I577" s="6"/>
    </row>
    <row r="578" ht="12.75">
      <c r="I578" s="6"/>
    </row>
    <row r="579" ht="12.75">
      <c r="I579" s="6"/>
    </row>
    <row r="580" ht="12.75">
      <c r="I580" s="6"/>
    </row>
    <row r="581" ht="12.75">
      <c r="I581" s="6"/>
    </row>
    <row r="582" ht="12.75">
      <c r="I582" s="6"/>
    </row>
    <row r="583" ht="12.75">
      <c r="I583" s="6"/>
    </row>
    <row r="584" ht="12.75">
      <c r="I584" s="6"/>
    </row>
    <row r="585" ht="12.75">
      <c r="I585" s="6"/>
    </row>
    <row r="586" ht="12.75">
      <c r="I586" s="6"/>
    </row>
    <row r="587" ht="12.75">
      <c r="I587" s="6"/>
    </row>
    <row r="588" ht="12.75">
      <c r="I588" s="6"/>
    </row>
    <row r="589" ht="12.75">
      <c r="I589" s="6"/>
    </row>
    <row r="590" ht="12.75">
      <c r="I590" s="6"/>
    </row>
    <row r="591" ht="12.75">
      <c r="I591" s="6"/>
    </row>
    <row r="592" ht="12.75">
      <c r="I592" s="6"/>
    </row>
    <row r="593" ht="12.75">
      <c r="I593" s="6"/>
    </row>
    <row r="594" ht="12.75">
      <c r="I594" s="6"/>
    </row>
    <row r="595" ht="12.75">
      <c r="I595" s="6"/>
    </row>
    <row r="596" ht="12.75">
      <c r="I596" s="6"/>
    </row>
    <row r="597" ht="12.75">
      <c r="I597" s="6"/>
    </row>
    <row r="598" ht="12.75">
      <c r="I598" s="6"/>
    </row>
    <row r="599" ht="12.75">
      <c r="I599" s="6"/>
    </row>
    <row r="600" ht="12.75">
      <c r="I600" s="6"/>
    </row>
    <row r="601" ht="12.75">
      <c r="I601" s="6"/>
    </row>
    <row r="602" ht="12.75">
      <c r="I602" s="6"/>
    </row>
    <row r="603" ht="12.75">
      <c r="I603" s="6"/>
    </row>
    <row r="604" ht="12.75">
      <c r="I604" s="6"/>
    </row>
    <row r="605" ht="12.75">
      <c r="I605" s="6"/>
    </row>
    <row r="606" ht="12.75">
      <c r="I606" s="6"/>
    </row>
    <row r="607" ht="12.75">
      <c r="I607" s="6"/>
    </row>
    <row r="608" ht="12.75">
      <c r="I608" s="6"/>
    </row>
    <row r="609" ht="12.75">
      <c r="I609" s="6"/>
    </row>
    <row r="610" ht="12.75">
      <c r="I610" s="6"/>
    </row>
    <row r="611" ht="12.75">
      <c r="I611" s="6"/>
    </row>
    <row r="612" ht="12.75">
      <c r="I612" s="6"/>
    </row>
    <row r="613" ht="12.75">
      <c r="I613" s="6"/>
    </row>
    <row r="614" ht="12.75">
      <c r="I614" s="6"/>
    </row>
    <row r="615" ht="12.75">
      <c r="I615" s="6"/>
    </row>
    <row r="616" ht="12.75">
      <c r="I616" s="6"/>
    </row>
    <row r="617" ht="12.75">
      <c r="I617" s="6"/>
    </row>
    <row r="618" ht="12.75">
      <c r="I618" s="6"/>
    </row>
    <row r="619" ht="12.75">
      <c r="I619" s="6"/>
    </row>
    <row r="620" ht="12.75">
      <c r="I620" s="6"/>
    </row>
    <row r="621" ht="12.75">
      <c r="I621" s="6"/>
    </row>
    <row r="622" ht="12.75">
      <c r="I622" s="6"/>
    </row>
    <row r="623" ht="12.75">
      <c r="I623" s="6"/>
    </row>
    <row r="624" ht="12.75">
      <c r="I624" s="6"/>
    </row>
    <row r="625" ht="12.75">
      <c r="I625" s="6"/>
    </row>
    <row r="626" ht="12.75">
      <c r="I626" s="6"/>
    </row>
    <row r="627" ht="12.75">
      <c r="I627" s="6"/>
    </row>
    <row r="628" ht="12.75">
      <c r="I628" s="6"/>
    </row>
    <row r="629" ht="12.75">
      <c r="I629" s="6"/>
    </row>
    <row r="630" ht="12.75">
      <c r="I630" s="6"/>
    </row>
    <row r="631" ht="12.75">
      <c r="I631" s="6"/>
    </row>
    <row r="632" ht="12.75">
      <c r="I632" s="6"/>
    </row>
    <row r="633" ht="12.75">
      <c r="I633" s="6"/>
    </row>
    <row r="634" ht="12.75">
      <c r="I634" s="6"/>
    </row>
    <row r="635" ht="12.75">
      <c r="I635" s="6"/>
    </row>
    <row r="636" ht="12.75">
      <c r="I636" s="6"/>
    </row>
    <row r="637" ht="12.75">
      <c r="I637" s="6"/>
    </row>
    <row r="638" ht="12.75">
      <c r="I638" s="6"/>
    </row>
    <row r="639" ht="12.75">
      <c r="I639" s="6"/>
    </row>
    <row r="640" ht="12.75">
      <c r="I640" s="6"/>
    </row>
    <row r="641" ht="12.75">
      <c r="I641" s="6"/>
    </row>
    <row r="642" ht="12.75">
      <c r="I642" s="6"/>
    </row>
    <row r="643" ht="12.75">
      <c r="I643" s="6"/>
    </row>
    <row r="644" ht="12.75">
      <c r="I644" s="6"/>
    </row>
    <row r="645" ht="12.75">
      <c r="I645" s="6"/>
    </row>
    <row r="646" ht="12.75">
      <c r="I646" s="6"/>
    </row>
    <row r="647" ht="12.75">
      <c r="I647" s="6"/>
    </row>
    <row r="648" ht="12.75">
      <c r="I648" s="6"/>
    </row>
    <row r="649" ht="12.75">
      <c r="I649" s="6"/>
    </row>
    <row r="650" ht="12.75">
      <c r="I650" s="6"/>
    </row>
    <row r="651" ht="12.75">
      <c r="I651" s="6"/>
    </row>
    <row r="652" ht="12.75">
      <c r="I652" s="6"/>
    </row>
    <row r="653" ht="12.75">
      <c r="I653" s="6"/>
    </row>
    <row r="654" ht="12.75">
      <c r="I654" s="6"/>
    </row>
    <row r="655" ht="12.75">
      <c r="I655" s="6"/>
    </row>
    <row r="656" ht="12.75">
      <c r="I656" s="6"/>
    </row>
    <row r="657" ht="12.75">
      <c r="I657" s="6"/>
    </row>
    <row r="658" ht="12.75">
      <c r="I658" s="6"/>
    </row>
    <row r="659" ht="12.75">
      <c r="I659" s="6"/>
    </row>
    <row r="660" ht="12.75">
      <c r="I660" s="6"/>
    </row>
    <row r="661" ht="12.75">
      <c r="I661" s="6"/>
    </row>
    <row r="662" ht="12.75">
      <c r="I662" s="6"/>
    </row>
    <row r="663" ht="12.75">
      <c r="I663" s="6"/>
    </row>
    <row r="664" ht="12.75">
      <c r="I664" s="6"/>
    </row>
    <row r="665" ht="12.75">
      <c r="I665" s="6"/>
    </row>
    <row r="666" ht="12.75">
      <c r="I666" s="6"/>
    </row>
    <row r="667" ht="12.75">
      <c r="I667" s="6"/>
    </row>
    <row r="668" ht="12.75">
      <c r="I668" s="6"/>
    </row>
    <row r="669" ht="12.75">
      <c r="I669" s="6"/>
    </row>
    <row r="670" ht="12.75">
      <c r="I670" s="6"/>
    </row>
    <row r="671" ht="12.75">
      <c r="I671" s="6"/>
    </row>
    <row r="672" ht="12.75">
      <c r="I672" s="6"/>
    </row>
    <row r="673" ht="12.75">
      <c r="I673" s="6"/>
    </row>
    <row r="674" ht="12.75">
      <c r="I674" s="6"/>
    </row>
    <row r="675" ht="12.75">
      <c r="I675" s="6"/>
    </row>
    <row r="676" ht="12.75">
      <c r="I676" s="6"/>
    </row>
    <row r="677" ht="12.75">
      <c r="I677" s="6"/>
    </row>
    <row r="678" ht="12.75">
      <c r="I678" s="6"/>
    </row>
    <row r="679" ht="12.75">
      <c r="I679" s="6"/>
    </row>
    <row r="680" ht="12.75">
      <c r="I680" s="6"/>
    </row>
    <row r="681" ht="12.75">
      <c r="I681" s="6"/>
    </row>
    <row r="682" ht="12.75">
      <c r="I682" s="6"/>
    </row>
    <row r="683" ht="12.75">
      <c r="I683" s="6"/>
    </row>
    <row r="684" ht="12.75">
      <c r="I684" s="6"/>
    </row>
    <row r="685" ht="12.75">
      <c r="I685" s="6"/>
    </row>
    <row r="686" ht="12.75">
      <c r="I686" s="6"/>
    </row>
    <row r="687" ht="12.75">
      <c r="I687" s="6"/>
    </row>
    <row r="688" ht="12.75">
      <c r="I688" s="6"/>
    </row>
    <row r="689" ht="12.75">
      <c r="I689" s="6"/>
    </row>
    <row r="690" ht="12.75">
      <c r="I690" s="6"/>
    </row>
    <row r="691" ht="12.75">
      <c r="I691" s="6"/>
    </row>
    <row r="692" ht="12.75">
      <c r="I692" s="6"/>
    </row>
    <row r="693" ht="12.75">
      <c r="I693" s="6"/>
    </row>
    <row r="694" ht="12.75">
      <c r="I694" s="6"/>
    </row>
    <row r="695" ht="12.75">
      <c r="I695" s="6"/>
    </row>
    <row r="696" ht="12.75">
      <c r="I696" s="6"/>
    </row>
    <row r="697" ht="12.75">
      <c r="I697" s="6"/>
    </row>
    <row r="698" ht="12.75">
      <c r="I698" s="6"/>
    </row>
    <row r="699" ht="12.75">
      <c r="I699" s="6"/>
    </row>
    <row r="700" ht="12.75">
      <c r="I700" s="6"/>
    </row>
    <row r="701" ht="12.75">
      <c r="I701" s="6"/>
    </row>
    <row r="702" ht="12.75">
      <c r="I702" s="6"/>
    </row>
    <row r="703" ht="12.75">
      <c r="I703" s="6"/>
    </row>
    <row r="704" ht="12.75">
      <c r="I704" s="6"/>
    </row>
    <row r="705" ht="12.75">
      <c r="I705" s="6"/>
    </row>
    <row r="706" ht="12.75">
      <c r="I706" s="6"/>
    </row>
    <row r="707" ht="12.75">
      <c r="I707" s="6"/>
    </row>
    <row r="708" ht="12.75">
      <c r="I708" s="6"/>
    </row>
    <row r="709" ht="12.75">
      <c r="I709" s="6"/>
    </row>
    <row r="710" ht="12.75">
      <c r="I710" s="6"/>
    </row>
    <row r="711" ht="12.75">
      <c r="I711" s="6"/>
    </row>
    <row r="712" ht="12.75">
      <c r="I712" s="6"/>
    </row>
    <row r="713" ht="12.75">
      <c r="I713" s="6"/>
    </row>
    <row r="714" ht="12.75">
      <c r="I714" s="6"/>
    </row>
    <row r="715" ht="12.75">
      <c r="I715" s="6"/>
    </row>
    <row r="716" ht="12.75">
      <c r="I716" s="6"/>
    </row>
    <row r="717" ht="12.75">
      <c r="I717" s="6"/>
    </row>
    <row r="718" ht="12.75">
      <c r="I718" s="6"/>
    </row>
    <row r="719" ht="12.75">
      <c r="I719" s="6"/>
    </row>
    <row r="720" ht="12.75">
      <c r="I720" s="6"/>
    </row>
    <row r="721" ht="12.75">
      <c r="I721" s="6"/>
    </row>
    <row r="722" ht="12.75">
      <c r="I722" s="6"/>
    </row>
    <row r="723" ht="12.75">
      <c r="I723" s="6"/>
    </row>
    <row r="724" ht="12.75">
      <c r="I724" s="6"/>
    </row>
    <row r="725" ht="12.75">
      <c r="I725" s="6"/>
    </row>
    <row r="726" ht="12.75">
      <c r="I726" s="6"/>
    </row>
    <row r="727" ht="12.75">
      <c r="I727" s="6"/>
    </row>
    <row r="728" ht="12.75">
      <c r="I728" s="6"/>
    </row>
    <row r="729" ht="12.75">
      <c r="I729" s="6"/>
    </row>
    <row r="730" ht="12.75">
      <c r="I730" s="6"/>
    </row>
    <row r="731" ht="12.75">
      <c r="I731" s="6"/>
    </row>
    <row r="732" ht="12.75">
      <c r="I732" s="6"/>
    </row>
    <row r="733" ht="12.75">
      <c r="I733" s="6"/>
    </row>
    <row r="734" ht="12.75">
      <c r="I734" s="6"/>
    </row>
    <row r="735" ht="12.75">
      <c r="I735" s="6"/>
    </row>
    <row r="736" ht="12.75">
      <c r="I736" s="6"/>
    </row>
    <row r="737" ht="12.75">
      <c r="I737" s="6"/>
    </row>
    <row r="738" ht="12.75">
      <c r="I738" s="6"/>
    </row>
    <row r="739" ht="12.75">
      <c r="I739" s="6"/>
    </row>
    <row r="740" ht="12.75">
      <c r="I740" s="6"/>
    </row>
    <row r="741" ht="12.75">
      <c r="I741" s="6"/>
    </row>
    <row r="742" ht="12.75">
      <c r="I742" s="6"/>
    </row>
    <row r="743" ht="12.75">
      <c r="I743" s="6"/>
    </row>
    <row r="744" ht="12.75">
      <c r="I744" s="6"/>
    </row>
    <row r="745" ht="12.75">
      <c r="I745" s="6"/>
    </row>
    <row r="746" ht="12.75">
      <c r="I746" s="6"/>
    </row>
    <row r="747" ht="12.75">
      <c r="I747" s="6"/>
    </row>
    <row r="748" ht="12.75">
      <c r="I748" s="6"/>
    </row>
    <row r="749" ht="12.75">
      <c r="I749" s="6"/>
    </row>
    <row r="750" ht="12.75">
      <c r="I750" s="6"/>
    </row>
    <row r="751" ht="12.75">
      <c r="I751" s="6"/>
    </row>
    <row r="752" ht="12.75">
      <c r="I752" s="6"/>
    </row>
    <row r="753" ht="12.75">
      <c r="I753" s="6"/>
    </row>
    <row r="754" ht="12.75">
      <c r="I754" s="6"/>
    </row>
    <row r="755" ht="12.75">
      <c r="I755" s="6"/>
    </row>
    <row r="756" ht="12.75">
      <c r="I756" s="6"/>
    </row>
    <row r="757" ht="12.75">
      <c r="I757" s="6"/>
    </row>
    <row r="758" ht="12.75">
      <c r="I758" s="6"/>
    </row>
    <row r="759" ht="12.75">
      <c r="I759" s="6"/>
    </row>
    <row r="760" ht="12.75">
      <c r="I760" s="6"/>
    </row>
    <row r="761" ht="12.75">
      <c r="I761" s="6"/>
    </row>
    <row r="762" ht="12.75">
      <c r="I762" s="6"/>
    </row>
    <row r="763" ht="12.75">
      <c r="I763" s="6"/>
    </row>
    <row r="764" ht="12.75">
      <c r="I764" s="6"/>
    </row>
    <row r="765" ht="12.75">
      <c r="I765" s="6"/>
    </row>
    <row r="766" ht="12.75">
      <c r="I766" s="6"/>
    </row>
    <row r="767" ht="12.75">
      <c r="I767" s="6"/>
    </row>
    <row r="768" ht="12.75">
      <c r="I768" s="6"/>
    </row>
    <row r="769" ht="12.75">
      <c r="I769" s="6"/>
    </row>
    <row r="770" ht="12.75">
      <c r="I770" s="6"/>
    </row>
    <row r="771" ht="12.75">
      <c r="I771" s="6"/>
    </row>
    <row r="772" ht="12.75">
      <c r="I772" s="6"/>
    </row>
    <row r="773" ht="12.75">
      <c r="I773" s="6"/>
    </row>
    <row r="774" ht="12.75">
      <c r="I774" s="6"/>
    </row>
    <row r="775" ht="12.75">
      <c r="I775" s="6"/>
    </row>
    <row r="776" ht="12.75">
      <c r="I776" s="6"/>
    </row>
    <row r="777" ht="12.75">
      <c r="I777" s="6"/>
    </row>
    <row r="778" ht="12.75">
      <c r="I778" s="6"/>
    </row>
    <row r="779" ht="12.75">
      <c r="I779" s="6"/>
    </row>
    <row r="780" ht="12.75">
      <c r="I780" s="6"/>
    </row>
    <row r="781" ht="12.75">
      <c r="I781" s="6"/>
    </row>
    <row r="782" ht="12.75">
      <c r="I782" s="6"/>
    </row>
    <row r="783" ht="12.75">
      <c r="I783" s="6"/>
    </row>
    <row r="784" ht="12.75">
      <c r="I784" s="6"/>
    </row>
    <row r="785" ht="12.75">
      <c r="I785" s="6"/>
    </row>
    <row r="786" ht="12.75">
      <c r="I786" s="6"/>
    </row>
    <row r="787" ht="12.75">
      <c r="I787" s="6"/>
    </row>
    <row r="788" ht="12.75">
      <c r="I788" s="6"/>
    </row>
    <row r="789" ht="12.75">
      <c r="I789" s="6"/>
    </row>
    <row r="790" ht="12.75">
      <c r="I790" s="6"/>
    </row>
    <row r="791" ht="12.75">
      <c r="I791" s="6"/>
    </row>
    <row r="792" ht="12.75">
      <c r="I792" s="6"/>
    </row>
    <row r="793" ht="12.75">
      <c r="I793" s="6"/>
    </row>
    <row r="794" ht="12.75">
      <c r="I794" s="6"/>
    </row>
    <row r="795" ht="12.75">
      <c r="I795" s="6"/>
    </row>
    <row r="796" ht="12.75">
      <c r="I796" s="6"/>
    </row>
    <row r="797" ht="12.75">
      <c r="I797" s="6"/>
    </row>
    <row r="798" ht="12.75">
      <c r="I798" s="6"/>
    </row>
    <row r="799" ht="12.75">
      <c r="I799" s="6"/>
    </row>
    <row r="800" ht="12.75">
      <c r="I800" s="6"/>
    </row>
    <row r="801" ht="12.75">
      <c r="I801" s="6"/>
    </row>
    <row r="802" ht="12.75">
      <c r="I802" s="6"/>
    </row>
    <row r="803" ht="12.75">
      <c r="I803" s="6"/>
    </row>
    <row r="804" ht="12.75">
      <c r="I804" s="6"/>
    </row>
    <row r="805" ht="12.75">
      <c r="I805" s="6"/>
    </row>
    <row r="806" ht="12.75">
      <c r="I806" s="6"/>
    </row>
    <row r="807" ht="12.75">
      <c r="I807" s="6"/>
    </row>
    <row r="808" ht="12.75">
      <c r="I808" s="6"/>
    </row>
    <row r="809" ht="12.75">
      <c r="I809" s="6"/>
    </row>
    <row r="810" ht="12.75">
      <c r="I810" s="6"/>
    </row>
    <row r="811" ht="12.75">
      <c r="I811" s="6"/>
    </row>
    <row r="812" ht="12.75">
      <c r="I812" s="6"/>
    </row>
    <row r="813" ht="12.75">
      <c r="I813" s="6"/>
    </row>
    <row r="814" ht="12.75">
      <c r="I814" s="6"/>
    </row>
    <row r="815" ht="12.75">
      <c r="I815" s="6"/>
    </row>
    <row r="816" ht="12.75">
      <c r="I816" s="6"/>
    </row>
    <row r="817" ht="12.75">
      <c r="I817" s="6"/>
    </row>
    <row r="818" ht="12.75">
      <c r="I818" s="6"/>
    </row>
    <row r="819" ht="12.75">
      <c r="I819" s="6"/>
    </row>
    <row r="820" ht="12.75">
      <c r="I820" s="6"/>
    </row>
    <row r="821" ht="12.75">
      <c r="I821" s="6"/>
    </row>
    <row r="822" ht="12.75">
      <c r="I822" s="6"/>
    </row>
    <row r="823" ht="12.75">
      <c r="I823" s="6"/>
    </row>
    <row r="824" ht="12.75">
      <c r="I824" s="6"/>
    </row>
    <row r="825" ht="12.75">
      <c r="I825" s="6"/>
    </row>
    <row r="826" ht="12.75">
      <c r="I826" s="6"/>
    </row>
    <row r="827" ht="12.75">
      <c r="I827" s="6"/>
    </row>
    <row r="828" ht="12.75">
      <c r="I828" s="6"/>
    </row>
    <row r="829" ht="12.75">
      <c r="I829" s="6"/>
    </row>
    <row r="830" ht="12.75">
      <c r="I830" s="6"/>
    </row>
    <row r="831" ht="12.75">
      <c r="I831" s="6"/>
    </row>
    <row r="832" ht="12.75">
      <c r="I832" s="6"/>
    </row>
    <row r="833" ht="12.75">
      <c r="I833" s="6"/>
    </row>
    <row r="834" ht="12.75">
      <c r="I834" s="6"/>
    </row>
    <row r="835" ht="12.75">
      <c r="I835" s="6"/>
    </row>
    <row r="836" ht="12.75">
      <c r="I836" s="6"/>
    </row>
    <row r="837" ht="12.75">
      <c r="I837" s="6"/>
    </row>
    <row r="838" ht="12.75">
      <c r="I838" s="6"/>
    </row>
    <row r="839" ht="12.75">
      <c r="I839" s="6"/>
    </row>
    <row r="840" ht="12.75">
      <c r="I840" s="6"/>
    </row>
    <row r="841" ht="12.75">
      <c r="I841" s="6"/>
    </row>
    <row r="842" ht="12.75">
      <c r="I842" s="6"/>
    </row>
    <row r="843" ht="12.75">
      <c r="I843" s="6"/>
    </row>
    <row r="844" ht="12.75">
      <c r="I844" s="6"/>
    </row>
    <row r="845" ht="12.75">
      <c r="I845" s="6"/>
    </row>
    <row r="846" ht="12.75">
      <c r="I846" s="6"/>
    </row>
    <row r="847" ht="12.75">
      <c r="I847" s="6"/>
    </row>
    <row r="848" ht="12.75">
      <c r="I848" s="6"/>
    </row>
    <row r="849" ht="12.75">
      <c r="I849" s="6"/>
    </row>
    <row r="850" ht="12.75">
      <c r="I850" s="6"/>
    </row>
    <row r="851" ht="12.75">
      <c r="I851" s="6"/>
    </row>
    <row r="852" ht="12.75">
      <c r="I852" s="6"/>
    </row>
    <row r="853" ht="12.75">
      <c r="I853" s="6"/>
    </row>
    <row r="854" ht="12.75">
      <c r="I854" s="6"/>
    </row>
    <row r="855" ht="12.75">
      <c r="I855" s="6"/>
    </row>
    <row r="856" ht="12.75">
      <c r="I856" s="6"/>
    </row>
    <row r="857" ht="12.75">
      <c r="I857" s="6"/>
    </row>
    <row r="858" ht="12.75">
      <c r="I858" s="6"/>
    </row>
    <row r="859" ht="12.75">
      <c r="I859" s="6"/>
    </row>
    <row r="860" ht="12.75">
      <c r="I860" s="6"/>
    </row>
    <row r="861" ht="12.75">
      <c r="I861" s="6"/>
    </row>
    <row r="862" ht="12.75">
      <c r="I862" s="6"/>
    </row>
    <row r="863" ht="12.75">
      <c r="I863" s="6"/>
    </row>
    <row r="864" ht="12.75">
      <c r="I864" s="6"/>
    </row>
    <row r="865" ht="12.75">
      <c r="I865" s="6"/>
    </row>
    <row r="866" ht="12.75">
      <c r="I866" s="6"/>
    </row>
    <row r="867" ht="12.75">
      <c r="I867" s="6"/>
    </row>
    <row r="868" ht="12.75">
      <c r="I868" s="6"/>
    </row>
    <row r="869" ht="12.75">
      <c r="I869" s="6"/>
    </row>
    <row r="870" ht="12.75">
      <c r="I870" s="6"/>
    </row>
    <row r="871" ht="12.75">
      <c r="I871" s="6"/>
    </row>
    <row r="872" ht="12.75">
      <c r="I872" s="6"/>
    </row>
    <row r="873" ht="12.75">
      <c r="I873" s="6"/>
    </row>
    <row r="874" ht="12.75">
      <c r="I874" s="6"/>
    </row>
    <row r="875" ht="12.75">
      <c r="I875" s="6"/>
    </row>
    <row r="876" ht="12.75">
      <c r="I876" s="6"/>
    </row>
    <row r="877" ht="12.75">
      <c r="I877" s="6"/>
    </row>
    <row r="878" ht="12.75">
      <c r="I878" s="6"/>
    </row>
    <row r="879" ht="12.75">
      <c r="I879" s="6"/>
    </row>
    <row r="880" ht="12.75">
      <c r="I880" s="6"/>
    </row>
    <row r="881" ht="12.75">
      <c r="I881" s="6"/>
    </row>
    <row r="882" ht="12.75">
      <c r="I882" s="6"/>
    </row>
    <row r="883" ht="12.75">
      <c r="I883" s="6"/>
    </row>
    <row r="884" ht="12.75">
      <c r="I884" s="6"/>
    </row>
    <row r="885" ht="12.75">
      <c r="I885" s="6"/>
    </row>
    <row r="886" ht="12.75">
      <c r="I886" s="6"/>
    </row>
    <row r="887" ht="12.75">
      <c r="I887" s="6"/>
    </row>
    <row r="888" ht="12.75">
      <c r="I888" s="6"/>
    </row>
    <row r="889" ht="12.75">
      <c r="I889" s="6"/>
    </row>
    <row r="890" ht="12.75">
      <c r="I890" s="6"/>
    </row>
    <row r="891" ht="12.75">
      <c r="I891" s="6"/>
    </row>
    <row r="892" ht="12.75">
      <c r="I892" s="6"/>
    </row>
    <row r="893" ht="12.75">
      <c r="I893" s="6"/>
    </row>
    <row r="894" ht="12.75">
      <c r="I894" s="6"/>
    </row>
    <row r="895" ht="12.75">
      <c r="I895" s="6"/>
    </row>
    <row r="896" ht="12.75">
      <c r="I896" s="6"/>
    </row>
    <row r="897" ht="12.75">
      <c r="I897" s="6"/>
    </row>
    <row r="898" ht="12.75">
      <c r="I898" s="6"/>
    </row>
    <row r="899" ht="12.75">
      <c r="I899" s="6"/>
    </row>
    <row r="900" ht="12.75">
      <c r="I900" s="6"/>
    </row>
    <row r="901" ht="12.75">
      <c r="I901" s="6"/>
    </row>
    <row r="902" ht="12.75">
      <c r="I902" s="6"/>
    </row>
    <row r="903" ht="12.75">
      <c r="I903" s="6"/>
    </row>
    <row r="904" ht="12.75">
      <c r="I904" s="6"/>
    </row>
    <row r="905" ht="12.75">
      <c r="I905" s="6"/>
    </row>
    <row r="906" ht="12.75">
      <c r="I906" s="6"/>
    </row>
    <row r="907" ht="12.75">
      <c r="I907" s="6"/>
    </row>
    <row r="908" ht="12.75">
      <c r="I908" s="6"/>
    </row>
    <row r="909" ht="12.75">
      <c r="I909" s="6"/>
    </row>
    <row r="910" ht="12.75">
      <c r="I910" s="6"/>
    </row>
    <row r="911" ht="12.75">
      <c r="I911" s="6"/>
    </row>
    <row r="912" ht="12.75">
      <c r="I912" s="6"/>
    </row>
    <row r="913" ht="12.75">
      <c r="I913" s="6"/>
    </row>
    <row r="914" ht="12.75">
      <c r="I914" s="6"/>
    </row>
    <row r="915" ht="12.75">
      <c r="I915" s="6"/>
    </row>
    <row r="916" ht="12.75">
      <c r="I916" s="6"/>
    </row>
    <row r="917" ht="12.75">
      <c r="I917" s="6"/>
    </row>
    <row r="918" ht="12.75">
      <c r="I918" s="6"/>
    </row>
    <row r="919" ht="12.75">
      <c r="I919" s="6"/>
    </row>
    <row r="920" ht="12.75">
      <c r="I920" s="6"/>
    </row>
    <row r="921" ht="12.75">
      <c r="I921" s="6"/>
    </row>
    <row r="922" ht="12.75">
      <c r="I922" s="6"/>
    </row>
    <row r="923" ht="12.75">
      <c r="I923" s="6"/>
    </row>
    <row r="924" ht="12.75">
      <c r="I924" s="6"/>
    </row>
    <row r="925" ht="12.75">
      <c r="I925" s="6"/>
    </row>
    <row r="926" ht="12.75">
      <c r="I926" s="6"/>
    </row>
    <row r="927" ht="12.75">
      <c r="I927" s="6"/>
    </row>
    <row r="928" ht="12.75">
      <c r="I928" s="6"/>
    </row>
    <row r="929" ht="12.75">
      <c r="I929" s="6"/>
    </row>
    <row r="930" ht="12.75">
      <c r="I930" s="6"/>
    </row>
    <row r="931" ht="12.75">
      <c r="I931" s="6"/>
    </row>
    <row r="932" ht="12.75">
      <c r="I932" s="6"/>
    </row>
    <row r="933" ht="12.75">
      <c r="I933" s="6"/>
    </row>
    <row r="934" ht="12.75">
      <c r="I934" s="6"/>
    </row>
    <row r="935" ht="12.75">
      <c r="I935" s="6"/>
    </row>
    <row r="936" ht="12.75">
      <c r="I936" s="6"/>
    </row>
    <row r="937" ht="12.75">
      <c r="I937" s="6"/>
    </row>
    <row r="938" ht="12.75">
      <c r="I938" s="6"/>
    </row>
    <row r="939" ht="12.75">
      <c r="I939" s="6"/>
    </row>
    <row r="940" ht="12.75">
      <c r="I940" s="6"/>
    </row>
    <row r="941" ht="12.75">
      <c r="I941" s="6"/>
    </row>
    <row r="942" ht="12.75">
      <c r="I942" s="6"/>
    </row>
    <row r="943" ht="12.75">
      <c r="I943" s="6"/>
    </row>
    <row r="944" ht="12.75">
      <c r="I944" s="6"/>
    </row>
    <row r="945" ht="12.75">
      <c r="I945" s="6"/>
    </row>
    <row r="946" ht="12.75">
      <c r="I946" s="6"/>
    </row>
    <row r="947" ht="12.75">
      <c r="I947" s="6"/>
    </row>
    <row r="948" ht="12.75">
      <c r="I948" s="6"/>
    </row>
    <row r="949" ht="12.75">
      <c r="I949" s="6"/>
    </row>
    <row r="950" ht="12.75">
      <c r="I950" s="6"/>
    </row>
    <row r="951" ht="12.75">
      <c r="I951" s="6"/>
    </row>
    <row r="952" ht="12.75">
      <c r="I952" s="6"/>
    </row>
    <row r="953" ht="12.75">
      <c r="I953" s="6"/>
    </row>
    <row r="954" ht="12.75">
      <c r="I954" s="6"/>
    </row>
    <row r="955" ht="12.75">
      <c r="I955" s="6"/>
    </row>
    <row r="956" ht="12.75">
      <c r="I956" s="6"/>
    </row>
    <row r="957" ht="12.75">
      <c r="I957" s="6"/>
    </row>
    <row r="958" ht="12.75">
      <c r="I958" s="6"/>
    </row>
    <row r="959" ht="12.75">
      <c r="I959" s="6"/>
    </row>
    <row r="960" ht="12.75">
      <c r="I960" s="6"/>
    </row>
    <row r="961" ht="12.75">
      <c r="I961" s="6"/>
    </row>
    <row r="962" ht="12.75">
      <c r="I962" s="6"/>
    </row>
    <row r="963" ht="12.75">
      <c r="I963" s="6"/>
    </row>
    <row r="964" ht="12.75">
      <c r="I964" s="6"/>
    </row>
    <row r="965" ht="12.75">
      <c r="I965" s="6"/>
    </row>
    <row r="966" ht="12.75">
      <c r="I966" s="6"/>
    </row>
    <row r="967" ht="12.75">
      <c r="I967" s="6"/>
    </row>
    <row r="968" ht="12.75">
      <c r="I968" s="6"/>
    </row>
    <row r="969" ht="12.75">
      <c r="I969" s="6"/>
    </row>
    <row r="970" ht="12.75">
      <c r="I970" s="6"/>
    </row>
    <row r="971" ht="12.75">
      <c r="I971" s="6"/>
    </row>
    <row r="972" ht="12.75">
      <c r="I972" s="6"/>
    </row>
    <row r="973" ht="12.75">
      <c r="I973" s="6"/>
    </row>
    <row r="974" ht="12.75">
      <c r="I974" s="6"/>
    </row>
    <row r="975" ht="12.75">
      <c r="I975" s="6"/>
    </row>
    <row r="976" ht="12.75">
      <c r="I976" s="6"/>
    </row>
    <row r="977" ht="12.75">
      <c r="I977" s="6"/>
    </row>
    <row r="978" ht="12.75">
      <c r="I978" s="6"/>
    </row>
    <row r="979" ht="12.75">
      <c r="I979" s="6"/>
    </row>
    <row r="980" ht="12.75">
      <c r="I980" s="6"/>
    </row>
    <row r="981" ht="12.75">
      <c r="I981" s="6"/>
    </row>
    <row r="982" ht="12.75">
      <c r="I982" s="6"/>
    </row>
    <row r="983" ht="12.75">
      <c r="I983" s="6"/>
    </row>
    <row r="984" ht="12.75">
      <c r="I984" s="6"/>
    </row>
    <row r="985" ht="12.75">
      <c r="I985" s="6"/>
    </row>
    <row r="986" ht="12.75">
      <c r="I986" s="6"/>
    </row>
    <row r="987" ht="12.75">
      <c r="I987" s="6"/>
    </row>
    <row r="988" ht="12.75">
      <c r="I988" s="6"/>
    </row>
    <row r="989" ht="12.75">
      <c r="I989" s="6"/>
    </row>
    <row r="990" ht="12.75">
      <c r="I990" s="6"/>
    </row>
    <row r="991" ht="12.75">
      <c r="I991" s="6"/>
    </row>
    <row r="992" ht="12.75">
      <c r="I992" s="6"/>
    </row>
    <row r="993" ht="12.75">
      <c r="I993" s="6"/>
    </row>
    <row r="994" ht="12.75">
      <c r="I994" s="6"/>
    </row>
    <row r="995" ht="12.75">
      <c r="I995" s="6"/>
    </row>
    <row r="996" ht="12.75">
      <c r="I996" s="6"/>
    </row>
    <row r="997" ht="12.75">
      <c r="I997" s="6"/>
    </row>
    <row r="998" ht="12.75">
      <c r="I998" s="6"/>
    </row>
    <row r="999" ht="12.75">
      <c r="I999" s="6"/>
    </row>
    <row r="1000" ht="12.75">
      <c r="I1000" s="6"/>
    </row>
    <row r="1001" ht="12.75">
      <c r="I1001" s="6"/>
    </row>
    <row r="1002" ht="12.75">
      <c r="I1002" s="6"/>
    </row>
    <row r="1003" ht="12.75">
      <c r="I1003" s="6"/>
    </row>
    <row r="1004" ht="12.75">
      <c r="I1004" s="6"/>
    </row>
    <row r="1005" ht="12.75">
      <c r="I1005" s="6"/>
    </row>
    <row r="1006" ht="12.75">
      <c r="I1006" s="6"/>
    </row>
    <row r="1007" ht="12.75">
      <c r="I1007" s="6"/>
    </row>
    <row r="1008" ht="12.75">
      <c r="I1008" s="6"/>
    </row>
    <row r="1009" ht="12.75">
      <c r="I1009" s="6"/>
    </row>
    <row r="1010" ht="12.75">
      <c r="I1010" s="6"/>
    </row>
    <row r="1011" ht="12.75">
      <c r="I1011" s="6"/>
    </row>
    <row r="1012" ht="12.75">
      <c r="I1012" s="6"/>
    </row>
    <row r="1013" ht="12.75">
      <c r="I1013" s="6"/>
    </row>
    <row r="1014" ht="12.75">
      <c r="I1014" s="6"/>
    </row>
    <row r="1015" ht="12.75">
      <c r="I1015" s="6"/>
    </row>
    <row r="1016" ht="12.75">
      <c r="I1016" s="6"/>
    </row>
    <row r="1017" ht="12.75">
      <c r="I1017" s="6"/>
    </row>
    <row r="1018" ht="12.75">
      <c r="I1018" s="6"/>
    </row>
    <row r="1019" ht="12.75">
      <c r="I1019" s="6"/>
    </row>
    <row r="1020" ht="12.75">
      <c r="I1020" s="6"/>
    </row>
    <row r="1021" ht="12.75">
      <c r="I1021" s="6"/>
    </row>
    <row r="1022" ht="12.75">
      <c r="I1022" s="6"/>
    </row>
    <row r="1023" ht="12.75">
      <c r="I1023" s="6"/>
    </row>
    <row r="1024" ht="12.75">
      <c r="I1024" s="6"/>
    </row>
    <row r="1025" ht="12.75">
      <c r="I1025" s="6"/>
    </row>
    <row r="1026" ht="12.75">
      <c r="I1026" s="6"/>
    </row>
    <row r="1027" ht="12.75">
      <c r="I1027" s="6"/>
    </row>
    <row r="1028" ht="12.75">
      <c r="I1028" s="6"/>
    </row>
    <row r="1029" ht="12.75">
      <c r="I1029" s="6"/>
    </row>
    <row r="1030" ht="12.75">
      <c r="I1030" s="6"/>
    </row>
    <row r="1031" ht="12.75">
      <c r="I1031" s="6"/>
    </row>
  </sheetData>
  <sheetProtection/>
  <autoFilter ref="A1:M57"/>
  <printOptions/>
  <pageMargins left="0.25" right="0.25" top="1" bottom="1" header="0.36" footer="0.22"/>
  <pageSetup horizontalDpi="600" verticalDpi="600" orientation="landscape" scale="6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Aaron Feinstein</cp:lastModifiedBy>
  <cp:lastPrinted>2011-03-15T15:46:38Z</cp:lastPrinted>
  <dcterms:created xsi:type="dcterms:W3CDTF">2006-04-05T17:19:25Z</dcterms:created>
  <dcterms:modified xsi:type="dcterms:W3CDTF">2011-06-01T20:20:27Z</dcterms:modified>
  <cp:category/>
  <cp:version/>
  <cp:contentType/>
  <cp:contentStatus/>
</cp:coreProperties>
</file>